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ncarre\Documents\OFFRES PRIMEURS\PRIMEURS BORDEAUX 2020\"/>
    </mc:Choice>
  </mc:AlternateContent>
  <xr:revisionPtr revIDLastSave="0" documentId="8_{66FE798B-9D81-4CB0-A130-775D40F4D460}" xr6:coauthVersionLast="47" xr6:coauthVersionMax="47" xr10:uidLastSave="{00000000-0000-0000-0000-000000000000}"/>
  <bookViews>
    <workbookView xWindow="2985" yWindow="150" windowWidth="29040" windowHeight="15840" xr2:uid="{00000000-000D-0000-FFFF-FFFF00000000}"/>
  </bookViews>
  <sheets>
    <sheet name="Feuil1" sheetId="1" r:id="rId1"/>
    <sheet name="Feuil2" sheetId="2" r:id="rId2"/>
    <sheet name="Feuil3" sheetId="3" r:id="rId3"/>
    <sheet name="Feuil4" sheetId="4" r:id="rId4"/>
  </sheets>
  <externalReferences>
    <externalReference r:id="rId5"/>
  </externalReferences>
  <definedNames>
    <definedName name="Nombre">[1]Feuil2!$A$1:$A$30</definedName>
  </definedNames>
  <calcPr calcId="191029"/>
</workbook>
</file>

<file path=xl/calcChain.xml><?xml version="1.0" encoding="utf-8"?>
<calcChain xmlns="http://schemas.openxmlformats.org/spreadsheetml/2006/main">
  <c r="F68" i="1" l="1"/>
  <c r="F124" i="1"/>
  <c r="F102" i="1"/>
  <c r="F94" i="1"/>
  <c r="F92" i="1"/>
  <c r="F120" i="1"/>
  <c r="F96" i="1"/>
  <c r="F93" i="1"/>
  <c r="F69" i="1"/>
  <c r="F60" i="1"/>
  <c r="F59" i="1"/>
  <c r="F123" i="1"/>
  <c r="F125" i="1"/>
  <c r="F126" i="1"/>
  <c r="F122" i="1"/>
  <c r="F109" i="1"/>
  <c r="F110" i="1"/>
  <c r="F111" i="1"/>
  <c r="F112" i="1"/>
  <c r="F113" i="1"/>
  <c r="F114" i="1"/>
  <c r="F115" i="1"/>
  <c r="F116" i="1"/>
  <c r="F117" i="1"/>
  <c r="F118" i="1"/>
  <c r="F119" i="1"/>
  <c r="F28" i="1"/>
  <c r="F29" i="1"/>
  <c r="F30" i="1"/>
  <c r="F31" i="1"/>
  <c r="F32" i="1"/>
  <c r="F33" i="1"/>
  <c r="F34" i="1"/>
  <c r="F35" i="1"/>
  <c r="F36" i="1"/>
  <c r="F85" i="1"/>
  <c r="F86" i="1"/>
  <c r="F87" i="1"/>
  <c r="F42" i="1"/>
  <c r="F76" i="1"/>
  <c r="F77" i="1"/>
  <c r="F78" i="1"/>
  <c r="F99" i="1"/>
  <c r="F100" i="1"/>
  <c r="F101" i="1"/>
  <c r="F73" i="1"/>
  <c r="B134" i="1"/>
  <c r="F27" i="1"/>
  <c r="F38" i="1"/>
  <c r="F39" i="1"/>
  <c r="F40" i="1"/>
  <c r="F41" i="1"/>
  <c r="F44" i="1"/>
  <c r="F46" i="1"/>
  <c r="F48" i="1"/>
  <c r="F49" i="1"/>
  <c r="F51" i="1"/>
  <c r="F52" i="1"/>
  <c r="F53" i="1"/>
  <c r="F54" i="1"/>
  <c r="F55" i="1"/>
  <c r="F56" i="1"/>
  <c r="F57" i="1"/>
  <c r="F58" i="1"/>
  <c r="F62" i="1"/>
  <c r="F63" i="1"/>
  <c r="F64" i="1"/>
  <c r="F65" i="1"/>
  <c r="F66" i="1"/>
  <c r="F67" i="1"/>
  <c r="F71" i="1"/>
  <c r="F72" i="1"/>
  <c r="F74" i="1"/>
  <c r="F75" i="1"/>
  <c r="F80" i="1"/>
  <c r="F81" i="1"/>
  <c r="F82" i="1"/>
  <c r="F83" i="1"/>
  <c r="F84" i="1"/>
  <c r="F88" i="1"/>
  <c r="F89" i="1"/>
  <c r="F90" i="1"/>
  <c r="F91" i="1"/>
  <c r="F95" i="1"/>
  <c r="F98" i="1"/>
  <c r="F104" i="1"/>
  <c r="F105" i="1"/>
  <c r="F106" i="1"/>
  <c r="F107" i="1"/>
  <c r="F108" i="1"/>
  <c r="F127" i="1"/>
  <c r="F128" i="1"/>
  <c r="F129" i="1"/>
  <c r="F131" i="1"/>
  <c r="F132" i="1"/>
  <c r="F133" i="1"/>
  <c r="F134" i="1" l="1"/>
</calcChain>
</file>

<file path=xl/sharedStrings.xml><?xml version="1.0" encoding="utf-8"?>
<sst xmlns="http://schemas.openxmlformats.org/spreadsheetml/2006/main" count="206" uniqueCount="125">
  <si>
    <t>Appellation</t>
  </si>
  <si>
    <t>Les Blancs</t>
  </si>
  <si>
    <t>Les Rouges</t>
  </si>
  <si>
    <t>Médoc</t>
  </si>
  <si>
    <t>Pauillac</t>
  </si>
  <si>
    <t>Margaux</t>
  </si>
  <si>
    <t>Pomerol</t>
  </si>
  <si>
    <t>Moulis</t>
  </si>
  <si>
    <t>Nom - Prénom</t>
  </si>
  <si>
    <t>adresse mail</t>
  </si>
  <si>
    <t>téléphone</t>
  </si>
  <si>
    <t>info@lacavedessommeliers.lu</t>
  </si>
  <si>
    <t>Unité 75 cl</t>
  </si>
  <si>
    <t>Lorsque votre choix est fait, sauvegarder  votre fichier et l'envoyer à :</t>
  </si>
  <si>
    <t>Graves</t>
  </si>
  <si>
    <t>BROWN</t>
  </si>
  <si>
    <t>Pessac-Léognan</t>
  </si>
  <si>
    <t>L'ESPRIT DE CHEVALIER</t>
  </si>
  <si>
    <t>MALARTIC LAGRAVIERE</t>
  </si>
  <si>
    <t>Sauternes</t>
  </si>
  <si>
    <t>GUIRAUD</t>
  </si>
  <si>
    <t>POTENSAC</t>
  </si>
  <si>
    <t>Haut-Médoc</t>
  </si>
  <si>
    <t>LANESSAN</t>
  </si>
  <si>
    <t>Saint-Estèphe</t>
  </si>
  <si>
    <t>HAUT MARBUZET</t>
  </si>
  <si>
    <t>LAFON-ROCHET</t>
  </si>
  <si>
    <t>LES ORMES DE PEZ</t>
  </si>
  <si>
    <t>LILIAN LADOUYS</t>
  </si>
  <si>
    <t>MEYNEY</t>
  </si>
  <si>
    <t>PHELAN SEGUR</t>
  </si>
  <si>
    <t>CROIZET BAGES</t>
  </si>
  <si>
    <t>D'ARMAILHAC</t>
  </si>
  <si>
    <t>HAUT BAGES LIBERAL</t>
  </si>
  <si>
    <t>Saint-Julien</t>
  </si>
  <si>
    <t>LANGOA BARTON</t>
  </si>
  <si>
    <t>LES FIEFS DE LAGRANGE</t>
  </si>
  <si>
    <t>DESMIRAIL</t>
  </si>
  <si>
    <t>KIRWAN</t>
  </si>
  <si>
    <t>MARQUIS DE TERME</t>
  </si>
  <si>
    <t>OLIVIER</t>
  </si>
  <si>
    <t>Saint-Emilion Grand Cru</t>
  </si>
  <si>
    <t>BARDE-HAUT</t>
  </si>
  <si>
    <t>CANON LA GAFFELIERE</t>
  </si>
  <si>
    <t>CHAUVIN</t>
  </si>
  <si>
    <t>FAUGERES</t>
  </si>
  <si>
    <t>FOMBRAUGE</t>
  </si>
  <si>
    <t>FONPLEGADE</t>
  </si>
  <si>
    <t>FRANC MAYNE</t>
  </si>
  <si>
    <t>GRAND CORBIN</t>
  </si>
  <si>
    <t>GRAND MAYNE</t>
  </si>
  <si>
    <t>LA DOMINIQUE</t>
  </si>
  <si>
    <t>PEBY FAUGERES</t>
  </si>
  <si>
    <t>GAZIN</t>
  </si>
  <si>
    <t>CHASSE-SPLEEN</t>
  </si>
  <si>
    <t>MAUCAILLOU</t>
  </si>
  <si>
    <t>Total réf.</t>
  </si>
  <si>
    <t>Total bouteilles</t>
  </si>
  <si>
    <t>Total € htva</t>
  </si>
  <si>
    <t>Château</t>
  </si>
  <si>
    <t>Bordeaux Supérieur</t>
  </si>
  <si>
    <t>JEAN FAUX CC (dispo en 1,5 l ou 3 l)</t>
  </si>
  <si>
    <t>JEAN FAUX CC (dispo en 1,5l, 3l ou 5 l)</t>
  </si>
  <si>
    <t xml:space="preserve">PU € htva </t>
  </si>
  <si>
    <t>Barsac - Sauternes</t>
  </si>
  <si>
    <t>*** = Maître-achat</t>
  </si>
  <si>
    <t>GRUAUD LAROSE</t>
  </si>
  <si>
    <t xml:space="preserve">Art 1. Achat minimum de 6 bouteilles / référence.   
Art 2. Le vendeur s’engage à livrer courant de l'année 2023
Art 3 . En garantie de sa commande l’acheteur verse au vendeur la somme correspondante à la valeur des vins commandés  htva et hors accises. Précisez sur le versement la mention Achat Primeurs Bordeaux 2020,  n° commande  et le nom sur lequel la commande a été établie   
Art 4. Le vendeur fera parvenir à l’acheteur, dès livraison une facture, déduction faite de la garantie versée.   
Art 5. Les taxes et accises appliquées seront celles qui seront en vigueur au moment de la facturation.   
Art 6. Les frais supplémentaires pour conditionnement spécial ( incl. Demi bouteille, magnum…) seront imputés au moment de la facturation.   
Art. 7 Cette offre est valable sous réserve des stocks disponibles. </t>
  </si>
  <si>
    <t>CH BOYD CANTENAC</t>
  </si>
  <si>
    <t>CH DEYREM VALENTIN</t>
  </si>
  <si>
    <t>CH DU TERTRE</t>
  </si>
  <si>
    <t>LES HAUTS DU TERTRE</t>
  </si>
  <si>
    <t>CH LARRIVET HAUT BRION BLC</t>
  </si>
  <si>
    <t>CH CARBONNIEUX</t>
  </si>
  <si>
    <t>CH LATOUR MARTILLAC</t>
  </si>
  <si>
    <t>L'ESPRIT DE CHEVALIER ROUGE</t>
  </si>
  <si>
    <t>CH LA CROIX DE GAY</t>
  </si>
  <si>
    <t>CH LA FLEUR DE GAY</t>
  </si>
  <si>
    <t>CH LE BON PASTEUR</t>
  </si>
  <si>
    <t>CH L'ENCLOS</t>
  </si>
  <si>
    <t>LA CROIX DUCRU-BEAUCAILLOU</t>
  </si>
  <si>
    <t>CLOS HAUT - PEYRAGUEY</t>
  </si>
  <si>
    <t>DOISY DAENE</t>
  </si>
  <si>
    <r>
      <t>COS-LABORY</t>
    </r>
    <r>
      <rPr>
        <b/>
        <sz val="11"/>
        <color rgb="FFC00000"/>
        <rFont val="Calibri"/>
        <family val="2"/>
        <scheme val="minor"/>
      </rPr>
      <t xml:space="preserve"> </t>
    </r>
  </si>
  <si>
    <t xml:space="preserve">LE CARILLON D'ANGELUS </t>
  </si>
  <si>
    <r>
      <t xml:space="preserve">CHANTEGRIVE "CAROLINE" </t>
    </r>
    <r>
      <rPr>
        <b/>
        <sz val="11"/>
        <color rgb="FFC00000"/>
        <rFont val="Calibri"/>
        <family val="2"/>
        <scheme val="minor"/>
      </rPr>
      <t>***</t>
    </r>
  </si>
  <si>
    <r>
      <t xml:space="preserve">FLORIDENE </t>
    </r>
    <r>
      <rPr>
        <sz val="11"/>
        <color rgb="FFC00000"/>
        <rFont val="Calibri"/>
        <family val="2"/>
        <scheme val="minor"/>
      </rPr>
      <t>***</t>
    </r>
  </si>
  <si>
    <r>
      <t xml:space="preserve">CARBONNIEUX </t>
    </r>
    <r>
      <rPr>
        <sz val="11"/>
        <color rgb="FFC00000"/>
        <rFont val="Calibri"/>
        <family val="2"/>
        <scheme val="minor"/>
      </rPr>
      <t>***</t>
    </r>
  </si>
  <si>
    <r>
      <t xml:space="preserve">CH COUHINS-LURTON BLC </t>
    </r>
    <r>
      <rPr>
        <sz val="11"/>
        <color rgb="FFC00000"/>
        <rFont val="Calibri"/>
        <family val="2"/>
        <scheme val="minor"/>
      </rPr>
      <t>***</t>
    </r>
  </si>
  <si>
    <r>
      <t xml:space="preserve">DE FIEUZAL </t>
    </r>
    <r>
      <rPr>
        <sz val="11"/>
        <color rgb="FFC00000"/>
        <rFont val="Calibri"/>
        <family val="2"/>
        <scheme val="minor"/>
      </rPr>
      <t>***</t>
    </r>
  </si>
  <si>
    <r>
      <t xml:space="preserve">FILHOT </t>
    </r>
    <r>
      <rPr>
        <sz val="11"/>
        <color rgb="FFC00000"/>
        <rFont val="Calibri"/>
        <family val="2"/>
        <scheme val="minor"/>
      </rPr>
      <t>***</t>
    </r>
  </si>
  <si>
    <r>
      <t xml:space="preserve">SUDUIRAUT </t>
    </r>
    <r>
      <rPr>
        <sz val="11"/>
        <color rgb="FFC00000"/>
        <rFont val="Calibri"/>
        <family val="2"/>
        <scheme val="minor"/>
      </rPr>
      <t>***</t>
    </r>
  </si>
  <si>
    <r>
      <t xml:space="preserve">LA TOUR CARNET </t>
    </r>
    <r>
      <rPr>
        <sz val="11"/>
        <color rgb="FFC00000"/>
        <rFont val="Calibri"/>
        <family val="2"/>
        <scheme val="minor"/>
      </rPr>
      <t>***</t>
    </r>
  </si>
  <si>
    <r>
      <t xml:space="preserve">TOUR DE PEZ </t>
    </r>
    <r>
      <rPr>
        <sz val="11"/>
        <color rgb="FFC00000"/>
        <rFont val="Calibri"/>
        <family val="2"/>
        <scheme val="minor"/>
      </rPr>
      <t>***</t>
    </r>
  </si>
  <si>
    <r>
      <t xml:space="preserve">LYNCH MOUSSAS </t>
    </r>
    <r>
      <rPr>
        <sz val="11"/>
        <color rgb="FFC00000"/>
        <rFont val="Calibri"/>
        <family val="2"/>
        <scheme val="minor"/>
      </rPr>
      <t>***</t>
    </r>
  </si>
  <si>
    <r>
      <t xml:space="preserve">PEDESCLAUX </t>
    </r>
    <r>
      <rPr>
        <sz val="11"/>
        <color rgb="FFC00000"/>
        <rFont val="Calibri"/>
        <family val="2"/>
        <scheme val="minor"/>
      </rPr>
      <t>***</t>
    </r>
  </si>
  <si>
    <r>
      <t xml:space="preserve">HAUT-BATAILLEY </t>
    </r>
    <r>
      <rPr>
        <sz val="11"/>
        <color rgb="FFC00000"/>
        <rFont val="Calibri"/>
        <family val="2"/>
        <scheme val="minor"/>
      </rPr>
      <t>***</t>
    </r>
  </si>
  <si>
    <r>
      <t xml:space="preserve">DU GLANA </t>
    </r>
    <r>
      <rPr>
        <sz val="11"/>
        <color rgb="FFC00000"/>
        <rFont val="Calibri"/>
        <family val="2"/>
        <scheme val="minor"/>
      </rPr>
      <t>***</t>
    </r>
  </si>
  <si>
    <r>
      <t xml:space="preserve">GLORIA </t>
    </r>
    <r>
      <rPr>
        <sz val="11"/>
        <color rgb="FFC00000"/>
        <rFont val="Calibri"/>
        <family val="2"/>
        <scheme val="minor"/>
      </rPr>
      <t>***</t>
    </r>
  </si>
  <si>
    <r>
      <t xml:space="preserve">CH LAGRANGE </t>
    </r>
    <r>
      <rPr>
        <sz val="11"/>
        <color rgb="FFC00000"/>
        <rFont val="Calibri"/>
        <family val="2"/>
        <scheme val="minor"/>
      </rPr>
      <t>***</t>
    </r>
  </si>
  <si>
    <r>
      <t xml:space="preserve">CH SAINT PIERRE </t>
    </r>
    <r>
      <rPr>
        <sz val="11"/>
        <color rgb="FFC00000"/>
        <rFont val="Calibri"/>
        <family val="2"/>
        <scheme val="minor"/>
      </rPr>
      <t>***</t>
    </r>
  </si>
  <si>
    <r>
      <t xml:space="preserve">CHEVALIER DE LASCOMBES </t>
    </r>
    <r>
      <rPr>
        <sz val="11"/>
        <color rgb="FFC00000"/>
        <rFont val="Calibri"/>
        <family val="2"/>
        <scheme val="minor"/>
      </rPr>
      <t>***</t>
    </r>
  </si>
  <si>
    <r>
      <t xml:space="preserve">SIRAN </t>
    </r>
    <r>
      <rPr>
        <sz val="11"/>
        <color rgb="FFC00000"/>
        <rFont val="Calibri"/>
        <family val="2"/>
        <scheme val="minor"/>
      </rPr>
      <t>***</t>
    </r>
  </si>
  <si>
    <r>
      <t xml:space="preserve">PRIEURE LICHINE </t>
    </r>
    <r>
      <rPr>
        <sz val="11"/>
        <color rgb="FFC00000"/>
        <rFont val="Calibri"/>
        <family val="2"/>
        <scheme val="minor"/>
      </rPr>
      <t>***</t>
    </r>
  </si>
  <si>
    <r>
      <t xml:space="preserve">CH DAUZAC </t>
    </r>
    <r>
      <rPr>
        <sz val="11"/>
        <color rgb="FFC00000"/>
        <rFont val="Calibri"/>
        <family val="2"/>
        <scheme val="minor"/>
      </rPr>
      <t>***</t>
    </r>
  </si>
  <si>
    <r>
      <t xml:space="preserve">CANTENAC BROWN </t>
    </r>
    <r>
      <rPr>
        <sz val="11"/>
        <color rgb="FFC00000"/>
        <rFont val="Calibri"/>
        <family val="2"/>
        <scheme val="minor"/>
      </rPr>
      <t>***</t>
    </r>
  </si>
  <si>
    <r>
      <t xml:space="preserve">CH LASCOMBES </t>
    </r>
    <r>
      <rPr>
        <sz val="11"/>
        <color rgb="FFC00000"/>
        <rFont val="Calibri"/>
        <family val="2"/>
        <scheme val="minor"/>
      </rPr>
      <t>***</t>
    </r>
  </si>
  <si>
    <r>
      <t xml:space="preserve">LA COUSPAUDE </t>
    </r>
    <r>
      <rPr>
        <sz val="11"/>
        <color rgb="FFC00000"/>
        <rFont val="Calibri"/>
        <family val="2"/>
        <scheme val="minor"/>
      </rPr>
      <t>***</t>
    </r>
  </si>
  <si>
    <r>
      <t>LA MARZELLE</t>
    </r>
    <r>
      <rPr>
        <sz val="11"/>
        <color rgb="FFC00000"/>
        <rFont val="Calibri"/>
        <family val="2"/>
        <scheme val="minor"/>
      </rPr>
      <t xml:space="preserve"> ***</t>
    </r>
  </si>
  <si>
    <r>
      <t xml:space="preserve">LA GAFFELIERE </t>
    </r>
    <r>
      <rPr>
        <sz val="11"/>
        <color rgb="FFC00000"/>
        <rFont val="Calibri"/>
        <family val="2"/>
        <scheme val="minor"/>
      </rPr>
      <t>***</t>
    </r>
  </si>
  <si>
    <r>
      <t xml:space="preserve">PAVIE </t>
    </r>
    <r>
      <rPr>
        <sz val="11"/>
        <color rgb="FFC00000"/>
        <rFont val="Calibri"/>
        <family val="2"/>
        <scheme val="minor"/>
      </rPr>
      <t>***</t>
    </r>
  </si>
  <si>
    <r>
      <t xml:space="preserve">RENE </t>
    </r>
    <r>
      <rPr>
        <sz val="11"/>
        <color rgb="FFC00000"/>
        <rFont val="Calibri"/>
        <family val="2"/>
        <scheme val="minor"/>
      </rPr>
      <t>***</t>
    </r>
  </si>
  <si>
    <r>
      <t xml:space="preserve">LA POINTE </t>
    </r>
    <r>
      <rPr>
        <sz val="11"/>
        <color rgb="FFC00000"/>
        <rFont val="Calibri"/>
        <family val="2"/>
        <scheme val="minor"/>
      </rPr>
      <t>***</t>
    </r>
  </si>
  <si>
    <r>
      <t xml:space="preserve">POUJEAUX </t>
    </r>
    <r>
      <rPr>
        <sz val="11"/>
        <color rgb="FFC00000"/>
        <rFont val="Calibri"/>
        <family val="2"/>
        <scheme val="minor"/>
      </rPr>
      <t>***</t>
    </r>
  </si>
  <si>
    <r>
      <t xml:space="preserve">PAGODES DE COS - </t>
    </r>
    <r>
      <rPr>
        <b/>
        <i/>
        <sz val="11"/>
        <color rgb="FF0000FF"/>
        <rFont val="Calibri"/>
        <family val="2"/>
        <scheme val="minor"/>
      </rPr>
      <t>màj 24 06</t>
    </r>
  </si>
  <si>
    <r>
      <t xml:space="preserve">COS D ESTOURNEL - </t>
    </r>
    <r>
      <rPr>
        <b/>
        <i/>
        <sz val="11"/>
        <color rgb="FF0000FF"/>
        <rFont val="Calibri"/>
        <family val="2"/>
        <scheme val="minor"/>
      </rPr>
      <t>màj 24 06</t>
    </r>
  </si>
  <si>
    <r>
      <t xml:space="preserve">PICHON LONGUEVILLE BARON - </t>
    </r>
    <r>
      <rPr>
        <b/>
        <i/>
        <sz val="11"/>
        <color rgb="FF0000FF"/>
        <rFont val="Calibri"/>
        <family val="2"/>
        <scheme val="minor"/>
      </rPr>
      <t>màj 25 06</t>
    </r>
  </si>
  <si>
    <r>
      <t xml:space="preserve">MOUTON ROTHSCHILD - </t>
    </r>
    <r>
      <rPr>
        <b/>
        <i/>
        <sz val="11"/>
        <color rgb="FF0000FF"/>
        <rFont val="Calibri"/>
        <family val="2"/>
        <scheme val="minor"/>
      </rPr>
      <t>màj 24 06</t>
    </r>
  </si>
  <si>
    <r>
      <t xml:space="preserve">GISCOURS - </t>
    </r>
    <r>
      <rPr>
        <b/>
        <i/>
        <sz val="11"/>
        <color rgb="FF0000FF"/>
        <rFont val="Calibri"/>
        <family val="2"/>
        <scheme val="minor"/>
      </rPr>
      <t>màj 25 06</t>
    </r>
  </si>
  <si>
    <r>
      <t xml:space="preserve">ISSAN - </t>
    </r>
    <r>
      <rPr>
        <b/>
        <i/>
        <sz val="11"/>
        <color rgb="FF0000FF"/>
        <rFont val="Calibri"/>
        <family val="2"/>
        <scheme val="minor"/>
      </rPr>
      <t>màj 24 06</t>
    </r>
  </si>
  <si>
    <r>
      <t xml:space="preserve">DURFORT VIVENS - </t>
    </r>
    <r>
      <rPr>
        <b/>
        <i/>
        <sz val="11"/>
        <color rgb="FF0000FF"/>
        <rFont val="Calibri"/>
        <family val="2"/>
        <scheme val="minor"/>
      </rPr>
      <t>màj 25 06</t>
    </r>
  </si>
  <si>
    <r>
      <t xml:space="preserve">MARGAUX - </t>
    </r>
    <r>
      <rPr>
        <b/>
        <i/>
        <sz val="11"/>
        <color rgb="FF0000FF"/>
        <rFont val="Calibri"/>
        <family val="2"/>
        <scheme val="minor"/>
      </rPr>
      <t>màj 24 06</t>
    </r>
  </si>
  <si>
    <r>
      <t xml:space="preserve">DOMAINE DE CHEVALIER ROUGE - </t>
    </r>
    <r>
      <rPr>
        <b/>
        <i/>
        <sz val="11"/>
        <color rgb="FF0000FF"/>
        <rFont val="Calibri"/>
        <family val="2"/>
        <scheme val="minor"/>
      </rPr>
      <t>màj 25 06</t>
    </r>
    <r>
      <rPr>
        <sz val="11"/>
        <color rgb="FF0000FF"/>
        <rFont val="Calibri"/>
        <family val="2"/>
        <scheme val="minor"/>
      </rPr>
      <t xml:space="preserve"> </t>
    </r>
  </si>
  <si>
    <r>
      <t xml:space="preserve">ANGELUS - </t>
    </r>
    <r>
      <rPr>
        <b/>
        <i/>
        <sz val="11"/>
        <color rgb="FF0000FF"/>
        <rFont val="Calibri"/>
        <family val="2"/>
        <scheme val="minor"/>
      </rPr>
      <t>màj 24 06</t>
    </r>
  </si>
  <si>
    <r>
      <t xml:space="preserve">MAZEYRES - </t>
    </r>
    <r>
      <rPr>
        <b/>
        <i/>
        <sz val="11"/>
        <color rgb="FF0000FF"/>
        <rFont val="Calibri"/>
        <family val="2"/>
        <scheme val="minor"/>
      </rPr>
      <t>màj 25 06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</si>
</sst>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b/>
      <sz val="11"/>
      <color theme="1"/>
      <name val="Calibri"/>
      <family val="2"/>
      <scheme val="minor"/>
    </font>
    <font>
      <u/>
      <sz val="11"/>
      <color theme="10"/>
      <name val="Calibri"/>
      <family val="2"/>
    </font>
    <font>
      <b/>
      <sz val="11"/>
      <color rgb="FFC00000"/>
      <name val="Calibri"/>
      <family val="2"/>
      <scheme val="minor"/>
    </font>
    <font>
      <sz val="10"/>
      <name val="Times New Roman"/>
      <family val="1"/>
    </font>
    <font>
      <b/>
      <sz val="11"/>
      <color theme="0"/>
      <name val="Calibri"/>
      <family val="2"/>
      <scheme val="minor"/>
    </font>
    <font>
      <b/>
      <sz val="11"/>
      <color theme="0"/>
      <name val="Calibri"/>
      <family val="2"/>
    </font>
    <font>
      <b/>
      <sz val="11"/>
      <name val="Calibri"/>
      <family val="2"/>
    </font>
    <font>
      <b/>
      <sz val="11"/>
      <name val="Calibri"/>
      <family val="2"/>
      <scheme val="minor"/>
    </font>
    <font>
      <sz val="11"/>
      <color theme="1"/>
      <name val="Symbol"/>
      <family val="1"/>
      <charset val="2"/>
    </font>
    <font>
      <b/>
      <i/>
      <sz val="14"/>
      <color rgb="FFC00000"/>
      <name val="Calibri"/>
      <family val="2"/>
      <scheme val="minor"/>
    </font>
    <font>
      <sz val="11"/>
      <color rgb="FFC00000"/>
      <name val="Calibri"/>
      <family val="2"/>
      <scheme val="minor"/>
    </font>
    <font>
      <sz val="11"/>
      <name val="Calibri"/>
      <family val="2"/>
      <scheme val="minor"/>
    </font>
    <font>
      <b/>
      <i/>
      <sz val="14"/>
      <color theme="0"/>
      <name val="Calibri"/>
      <family val="2"/>
    </font>
    <font>
      <b/>
      <i/>
      <sz val="14"/>
      <color theme="0"/>
      <name val="Calibri"/>
      <family val="2"/>
      <scheme val="minor"/>
    </font>
    <font>
      <b/>
      <i/>
      <sz val="11"/>
      <color rgb="FF0000FF"/>
      <name val="Calibri"/>
      <family val="2"/>
      <scheme val="minor"/>
    </font>
    <font>
      <sz val="11"/>
      <color rgb="FF0000FF"/>
      <name val="Calibri"/>
      <family val="2"/>
      <scheme val="minor"/>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style="thin">
        <color theme="1"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top/>
      <bottom style="thin">
        <color theme="1" tint="0.34998626667073579"/>
      </bottom>
      <diagonal/>
    </border>
    <border>
      <left style="thin">
        <color indexed="64"/>
      </left>
      <right/>
      <top style="thin">
        <color indexed="64"/>
      </top>
      <bottom style="thin">
        <color indexed="64"/>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style="thin">
        <color theme="1" tint="0.34998626667073579"/>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theme="1" tint="0.34998626667073579"/>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74">
    <xf numFmtId="0" fontId="0" fillId="0" borderId="0" xfId="0"/>
    <xf numFmtId="0" fontId="0" fillId="0" borderId="1" xfId="0" applyBorder="1"/>
    <xf numFmtId="0" fontId="0" fillId="0" borderId="0" xfId="0" applyBorder="1"/>
    <xf numFmtId="0" fontId="2" fillId="0" borderId="1" xfId="0" applyFont="1" applyBorder="1"/>
    <xf numFmtId="0" fontId="3" fillId="0" borderId="0" xfId="2" applyAlignment="1" applyProtection="1"/>
    <xf numFmtId="0" fontId="4" fillId="0" borderId="0" xfId="0" applyFont="1"/>
    <xf numFmtId="0" fontId="0" fillId="2" borderId="2" xfId="0" applyFill="1" applyBorder="1" applyAlignment="1">
      <alignment horizontal="center"/>
    </xf>
    <xf numFmtId="2" fontId="0" fillId="0" borderId="1" xfId="0" applyNumberFormat="1" applyBorder="1" applyAlignment="1">
      <alignment horizontal="center"/>
    </xf>
    <xf numFmtId="0" fontId="0" fillId="2" borderId="3" xfId="0" applyFill="1" applyBorder="1" applyAlignment="1">
      <alignment horizontal="center"/>
    </xf>
    <xf numFmtId="0" fontId="0" fillId="0" borderId="2" xfId="0" applyBorder="1" applyAlignment="1">
      <alignment horizontal="center"/>
    </xf>
    <xf numFmtId="0" fontId="0" fillId="5" borderId="4" xfId="0" applyFill="1" applyBorder="1" applyAlignment="1">
      <alignment horizontal="center"/>
    </xf>
    <xf numFmtId="0" fontId="0" fillId="0" borderId="3" xfId="0" applyBorder="1" applyAlignment="1">
      <alignment horizontal="center"/>
    </xf>
    <xf numFmtId="0" fontId="0" fillId="5" borderId="8" xfId="0" applyFill="1" applyBorder="1"/>
    <xf numFmtId="0" fontId="0" fillId="5" borderId="5" xfId="0" applyFill="1" applyBorder="1" applyAlignment="1">
      <alignment horizontal="center"/>
    </xf>
    <xf numFmtId="0" fontId="0" fillId="0" borderId="7" xfId="0" applyBorder="1" applyAlignment="1">
      <alignment horizontal="center"/>
    </xf>
    <xf numFmtId="0" fontId="0" fillId="2" borderId="9" xfId="0" applyFill="1" applyBorder="1"/>
    <xf numFmtId="0" fontId="0" fillId="0" borderId="9" xfId="0" applyBorder="1"/>
    <xf numFmtId="0" fontId="0" fillId="5" borderId="4" xfId="0" applyFill="1" applyBorder="1"/>
    <xf numFmtId="0" fontId="0" fillId="5" borderId="5" xfId="0" applyFill="1" applyBorder="1"/>
    <xf numFmtId="2" fontId="0" fillId="0" borderId="12" xfId="0" applyNumberFormat="1" applyBorder="1" applyAlignment="1">
      <alignment horizontal="center"/>
    </xf>
    <xf numFmtId="0" fontId="0" fillId="0" borderId="6" xfId="0" applyBorder="1"/>
    <xf numFmtId="0" fontId="0" fillId="0" borderId="5" xfId="0" applyBorder="1"/>
    <xf numFmtId="2" fontId="0" fillId="5" borderId="5" xfId="0" applyNumberFormat="1" applyFill="1" applyBorder="1" applyAlignment="1">
      <alignment horizontal="center"/>
    </xf>
    <xf numFmtId="0" fontId="8" fillId="7" borderId="9" xfId="0" applyFont="1" applyFill="1" applyBorder="1" applyAlignment="1">
      <alignment horizontal="center" vertical="center"/>
    </xf>
    <xf numFmtId="0" fontId="8" fillId="6" borderId="2" xfId="0" applyFont="1" applyFill="1" applyBorder="1" applyAlignment="1">
      <alignment horizontal="center" vertical="center"/>
    </xf>
    <xf numFmtId="2" fontId="9" fillId="7" borderId="1" xfId="0" applyNumberFormat="1" applyFont="1" applyFill="1" applyBorder="1" applyAlignment="1">
      <alignment horizontal="center" vertical="center"/>
    </xf>
    <xf numFmtId="0" fontId="2" fillId="5" borderId="1" xfId="0" applyFont="1" applyFill="1" applyBorder="1"/>
    <xf numFmtId="0" fontId="9" fillId="5" borderId="1" xfId="0" applyFont="1" applyFill="1" applyBorder="1"/>
    <xf numFmtId="0" fontId="0" fillId="4" borderId="8" xfId="0" applyFill="1" applyBorder="1"/>
    <xf numFmtId="0" fontId="7" fillId="4" borderId="4" xfId="0" applyFont="1" applyFill="1" applyBorder="1" applyAlignment="1">
      <alignment horizontal="center" vertical="center"/>
    </xf>
    <xf numFmtId="2" fontId="6" fillId="4" borderId="5" xfId="0" applyNumberFormat="1" applyFont="1" applyFill="1" applyBorder="1" applyAlignment="1">
      <alignment horizontal="center" vertical="center"/>
    </xf>
    <xf numFmtId="0" fontId="0" fillId="4" borderId="6" xfId="0" applyFill="1" applyBorder="1"/>
    <xf numFmtId="2" fontId="0" fillId="0" borderId="1" xfId="0" applyNumberFormat="1" applyBorder="1"/>
    <xf numFmtId="2" fontId="0" fillId="5" borderId="6" xfId="0" applyNumberFormat="1" applyFill="1" applyBorder="1"/>
    <xf numFmtId="0" fontId="2" fillId="0" borderId="0" xfId="0" applyFont="1" applyBorder="1"/>
    <xf numFmtId="0" fontId="9" fillId="0" borderId="0" xfId="0" applyFont="1"/>
    <xf numFmtId="0" fontId="10" fillId="0" borderId="0" xfId="0" applyFont="1"/>
    <xf numFmtId="0" fontId="11" fillId="0" borderId="0" xfId="0" applyFont="1"/>
    <xf numFmtId="2" fontId="0" fillId="2" borderId="1" xfId="0" applyNumberFormat="1" applyFill="1" applyBorder="1"/>
    <xf numFmtId="0" fontId="0" fillId="0" borderId="12" xfId="0" applyBorder="1"/>
    <xf numFmtId="0" fontId="0" fillId="2" borderId="1" xfId="0" applyFill="1" applyBorder="1"/>
    <xf numFmtId="0" fontId="0" fillId="0" borderId="8" xfId="0" applyBorder="1"/>
    <xf numFmtId="2" fontId="0" fillId="0" borderId="12" xfId="0" applyNumberFormat="1" applyBorder="1"/>
    <xf numFmtId="0" fontId="0" fillId="5" borderId="13" xfId="0" applyFill="1" applyBorder="1"/>
    <xf numFmtId="0" fontId="0" fillId="5" borderId="14" xfId="0" applyFill="1" applyBorder="1"/>
    <xf numFmtId="0" fontId="0" fillId="5" borderId="14" xfId="0" applyFill="1" applyBorder="1" applyAlignment="1">
      <alignment horizontal="center"/>
    </xf>
    <xf numFmtId="2" fontId="0" fillId="5" borderId="15" xfId="0" applyNumberFormat="1" applyFill="1" applyBorder="1" applyAlignment="1">
      <alignment horizontal="center"/>
    </xf>
    <xf numFmtId="2" fontId="0" fillId="5" borderId="16" xfId="0" applyNumberFormat="1" applyFill="1" applyBorder="1"/>
    <xf numFmtId="0" fontId="0" fillId="2" borderId="10" xfId="0" applyFill="1" applyBorder="1"/>
    <xf numFmtId="0" fontId="0" fillId="5" borderId="15" xfId="0" applyFill="1" applyBorder="1" applyAlignment="1">
      <alignment horizontal="center"/>
    </xf>
    <xf numFmtId="0" fontId="0" fillId="2" borderId="1" xfId="0" applyFill="1" applyBorder="1" applyAlignment="1">
      <alignment horizontal="center"/>
    </xf>
    <xf numFmtId="0" fontId="0" fillId="2" borderId="8" xfId="0" applyFill="1" applyBorder="1"/>
    <xf numFmtId="0" fontId="0" fillId="0" borderId="17" xfId="0" applyBorder="1"/>
    <xf numFmtId="2" fontId="0" fillId="0" borderId="17" xfId="0" applyNumberFormat="1" applyBorder="1" applyAlignment="1">
      <alignment horizontal="center"/>
    </xf>
    <xf numFmtId="2" fontId="0" fillId="0" borderId="17" xfId="0" applyNumberFormat="1" applyBorder="1"/>
    <xf numFmtId="2" fontId="0" fillId="2" borderId="1" xfId="0" applyNumberFormat="1" applyFill="1" applyBorder="1" applyAlignment="1">
      <alignment horizontal="center"/>
    </xf>
    <xf numFmtId="0" fontId="0" fillId="2" borderId="7" xfId="0" applyFill="1" applyBorder="1" applyAlignment="1">
      <alignment horizontal="center"/>
    </xf>
    <xf numFmtId="2" fontId="0" fillId="2" borderId="12" xfId="0" applyNumberFormat="1" applyFill="1" applyBorder="1" applyAlignment="1">
      <alignment horizontal="center"/>
    </xf>
    <xf numFmtId="2" fontId="0" fillId="2" borderId="17" xfId="0" applyNumberFormat="1" applyFill="1" applyBorder="1" applyAlignment="1">
      <alignment horizontal="center"/>
    </xf>
    <xf numFmtId="0" fontId="0" fillId="2" borderId="11" xfId="0" applyFill="1" applyBorder="1"/>
    <xf numFmtId="2" fontId="13" fillId="2" borderId="1" xfId="0" applyNumberFormat="1" applyFont="1" applyFill="1" applyBorder="1" applyAlignment="1">
      <alignment horizontal="center"/>
    </xf>
    <xf numFmtId="0" fontId="14" fillId="4" borderId="4" xfId="0" applyFont="1" applyFill="1" applyBorder="1" applyAlignment="1">
      <alignment horizontal="center" vertical="center"/>
    </xf>
    <xf numFmtId="0" fontId="0" fillId="2" borderId="12" xfId="0" applyFill="1" applyBorder="1"/>
    <xf numFmtId="0" fontId="0" fillId="3" borderId="8" xfId="0" applyFill="1" applyBorder="1"/>
    <xf numFmtId="0" fontId="15" fillId="3" borderId="5" xfId="0" applyFont="1" applyFill="1" applyBorder="1" applyAlignment="1">
      <alignment horizontal="center"/>
    </xf>
    <xf numFmtId="0" fontId="0" fillId="3" borderId="5" xfId="0" applyFill="1" applyBorder="1" applyAlignment="1">
      <alignment horizontal="center"/>
    </xf>
    <xf numFmtId="2" fontId="0" fillId="3" borderId="5" xfId="0" applyNumberFormat="1" applyFill="1" applyBorder="1" applyAlignment="1">
      <alignment horizontal="center"/>
    </xf>
    <xf numFmtId="2" fontId="0" fillId="3" borderId="6" xfId="0" applyNumberFormat="1" applyFill="1" applyBorder="1"/>
    <xf numFmtId="2" fontId="0" fillId="2" borderId="12" xfId="0" applyNumberFormat="1" applyFill="1" applyBorder="1"/>
    <xf numFmtId="0" fontId="0" fillId="0" borderId="11" xfId="0" applyBorder="1"/>
    <xf numFmtId="0" fontId="0" fillId="0" borderId="10" xfId="0" applyBorder="1"/>
    <xf numFmtId="0" fontId="5" fillId="0" borderId="0" xfId="0" applyFont="1" applyAlignment="1" applyProtection="1">
      <alignment horizontal="left" wrapText="1"/>
    </xf>
    <xf numFmtId="0" fontId="5" fillId="0" borderId="0" xfId="0" applyFont="1" applyAlignment="1">
      <alignment horizontal="left" wrapText="1"/>
    </xf>
    <xf numFmtId="0" fontId="0" fillId="0" borderId="1" xfId="0" applyBorder="1" applyAlignment="1">
      <alignment horizontal="center"/>
    </xf>
  </cellXfs>
  <cellStyles count="3">
    <cellStyle name="Lien hypertexte" xfId="2" builtinId="8"/>
    <cellStyle name="Normal" xfId="0" builtinId="0"/>
    <cellStyle name="Normal 2" xfId="1" xr:uid="{00000000-0005-0000-0000-000002000000}"/>
  </cellStyles>
  <dxfs count="0"/>
  <tableStyles count="0" defaultTableStyle="TableStyleMedium9" defaultPivotStyle="PivotStyleLight16"/>
  <colors>
    <mruColors>
      <color rgb="FF0000FF"/>
      <color rgb="FF1D9D13"/>
      <color rgb="FF18AC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jpg"/></Relationships>
</file>

<file path=xl/drawings/drawing1.xml><?xml version="1.0" encoding="utf-8"?>
<xdr:wsDr xmlns:xdr="http://schemas.openxmlformats.org/drawingml/2006/spreadsheetDrawing" xmlns:a="http://schemas.openxmlformats.org/drawingml/2006/main">
  <xdr:twoCellAnchor editAs="oneCell">
    <xdr:from>
      <xdr:col>6</xdr:col>
      <xdr:colOff>342901</xdr:colOff>
      <xdr:row>30</xdr:row>
      <xdr:rowOff>76200</xdr:rowOff>
    </xdr:from>
    <xdr:to>
      <xdr:col>7</xdr:col>
      <xdr:colOff>615316</xdr:colOff>
      <xdr:row>45</xdr:row>
      <xdr:rowOff>82550</xdr:rowOff>
    </xdr:to>
    <xdr:pic>
      <xdr:nvPicPr>
        <xdr:cNvPr id="7" name="Image 6">
          <a:extLst>
            <a:ext uri="{FF2B5EF4-FFF2-40B4-BE49-F238E27FC236}">
              <a16:creationId xmlns:a16="http://schemas.microsoft.com/office/drawing/2014/main" id="{6E319FA5-2043-1C4F-9B32-300AA59E77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732543">
          <a:off x="7772401" y="5619750"/>
          <a:ext cx="1034415" cy="2911475"/>
        </a:xfrm>
        <a:prstGeom prst="rect">
          <a:avLst/>
        </a:prstGeom>
      </xdr:spPr>
    </xdr:pic>
    <xdr:clientData/>
  </xdr:twoCellAnchor>
  <xdr:twoCellAnchor editAs="oneCell">
    <xdr:from>
      <xdr:col>6</xdr:col>
      <xdr:colOff>409575</xdr:colOff>
      <xdr:row>0</xdr:row>
      <xdr:rowOff>2254249</xdr:rowOff>
    </xdr:from>
    <xdr:to>
      <xdr:col>9</xdr:col>
      <xdr:colOff>514350</xdr:colOff>
      <xdr:row>21</xdr:row>
      <xdr:rowOff>59073</xdr:rowOff>
    </xdr:to>
    <xdr:pic>
      <xdr:nvPicPr>
        <xdr:cNvPr id="9" name="Image 8">
          <a:extLst>
            <a:ext uri="{FF2B5EF4-FFF2-40B4-BE49-F238E27FC236}">
              <a16:creationId xmlns:a16="http://schemas.microsoft.com/office/drawing/2014/main" id="{645513A2-F743-384A-9049-FBDF3C579A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20162991">
          <a:off x="6972300" y="2254249"/>
          <a:ext cx="2390775" cy="3919874"/>
        </a:xfrm>
        <a:prstGeom prst="rect">
          <a:avLst/>
        </a:prstGeom>
      </xdr:spPr>
    </xdr:pic>
    <xdr:clientData/>
  </xdr:twoCellAnchor>
  <xdr:twoCellAnchor editAs="oneCell">
    <xdr:from>
      <xdr:col>6</xdr:col>
      <xdr:colOff>314325</xdr:colOff>
      <xdr:row>45</xdr:row>
      <xdr:rowOff>104774</xdr:rowOff>
    </xdr:from>
    <xdr:to>
      <xdr:col>8</xdr:col>
      <xdr:colOff>69850</xdr:colOff>
      <xdr:row>54</xdr:row>
      <xdr:rowOff>83354</xdr:rowOff>
    </xdr:to>
    <xdr:pic>
      <xdr:nvPicPr>
        <xdr:cNvPr id="11" name="Image 10">
          <a:extLst>
            <a:ext uri="{FF2B5EF4-FFF2-40B4-BE49-F238E27FC236}">
              <a16:creationId xmlns:a16="http://schemas.microsoft.com/office/drawing/2014/main" id="{772665B7-7260-D74A-B4CA-BF8D3192012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43825" y="8315324"/>
          <a:ext cx="1279525" cy="1693080"/>
        </a:xfrm>
        <a:prstGeom prst="rect">
          <a:avLst/>
        </a:prstGeom>
      </xdr:spPr>
    </xdr:pic>
    <xdr:clientData/>
  </xdr:twoCellAnchor>
  <xdr:twoCellAnchor editAs="oneCell">
    <xdr:from>
      <xdr:col>6</xdr:col>
      <xdr:colOff>190502</xdr:colOff>
      <xdr:row>62</xdr:row>
      <xdr:rowOff>150835</xdr:rowOff>
    </xdr:from>
    <xdr:to>
      <xdr:col>7</xdr:col>
      <xdr:colOff>339922</xdr:colOff>
      <xdr:row>72</xdr:row>
      <xdr:rowOff>36151</xdr:rowOff>
    </xdr:to>
    <xdr:pic>
      <xdr:nvPicPr>
        <xdr:cNvPr id="13" name="Image 12">
          <a:extLst>
            <a:ext uri="{FF2B5EF4-FFF2-40B4-BE49-F238E27FC236}">
              <a16:creationId xmlns:a16="http://schemas.microsoft.com/office/drawing/2014/main" id="{38E2EE3C-5BDD-C249-9B17-B3D25E3FD80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20485320">
          <a:off x="6753227" y="13838260"/>
          <a:ext cx="911420" cy="1790316"/>
        </a:xfrm>
        <a:prstGeom prst="rect">
          <a:avLst/>
        </a:prstGeom>
      </xdr:spPr>
    </xdr:pic>
    <xdr:clientData/>
  </xdr:twoCellAnchor>
  <xdr:twoCellAnchor editAs="oneCell">
    <xdr:from>
      <xdr:col>6</xdr:col>
      <xdr:colOff>257175</xdr:colOff>
      <xdr:row>53</xdr:row>
      <xdr:rowOff>56040</xdr:rowOff>
    </xdr:from>
    <xdr:to>
      <xdr:col>7</xdr:col>
      <xdr:colOff>406595</xdr:colOff>
      <xdr:row>62</xdr:row>
      <xdr:rowOff>144556</xdr:rowOff>
    </xdr:to>
    <xdr:pic>
      <xdr:nvPicPr>
        <xdr:cNvPr id="14" name="Image 13">
          <a:extLst>
            <a:ext uri="{FF2B5EF4-FFF2-40B4-BE49-F238E27FC236}">
              <a16:creationId xmlns:a16="http://schemas.microsoft.com/office/drawing/2014/main" id="{3DF62754-E0B9-984A-9248-2F3F5CF150A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483166">
          <a:off x="7686675" y="10171590"/>
          <a:ext cx="911420" cy="1803016"/>
        </a:xfrm>
        <a:prstGeom prst="rect">
          <a:avLst/>
        </a:prstGeom>
      </xdr:spPr>
    </xdr:pic>
    <xdr:clientData/>
  </xdr:twoCellAnchor>
  <xdr:twoCellAnchor editAs="oneCell">
    <xdr:from>
      <xdr:col>6</xdr:col>
      <xdr:colOff>114300</xdr:colOff>
      <xdr:row>74</xdr:row>
      <xdr:rowOff>0</xdr:rowOff>
    </xdr:from>
    <xdr:to>
      <xdr:col>8</xdr:col>
      <xdr:colOff>253238</xdr:colOff>
      <xdr:row>84</xdr:row>
      <xdr:rowOff>120650</xdr:rowOff>
    </xdr:to>
    <xdr:pic>
      <xdr:nvPicPr>
        <xdr:cNvPr id="16" name="Image 15">
          <a:extLst>
            <a:ext uri="{FF2B5EF4-FFF2-40B4-BE49-F238E27FC236}">
              <a16:creationId xmlns:a16="http://schemas.microsoft.com/office/drawing/2014/main" id="{9627F0EC-EEAE-384A-B374-AFB271920F7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19286765">
          <a:off x="7543800" y="15074899"/>
          <a:ext cx="1662938" cy="2025650"/>
        </a:xfrm>
        <a:prstGeom prst="rect">
          <a:avLst/>
        </a:prstGeom>
      </xdr:spPr>
    </xdr:pic>
    <xdr:clientData/>
  </xdr:twoCellAnchor>
  <xdr:twoCellAnchor editAs="oneCell">
    <xdr:from>
      <xdr:col>6</xdr:col>
      <xdr:colOff>323850</xdr:colOff>
      <xdr:row>85</xdr:row>
      <xdr:rowOff>114300</xdr:rowOff>
    </xdr:from>
    <xdr:to>
      <xdr:col>8</xdr:col>
      <xdr:colOff>476250</xdr:colOff>
      <xdr:row>96</xdr:row>
      <xdr:rowOff>184150</xdr:rowOff>
    </xdr:to>
    <xdr:pic>
      <xdr:nvPicPr>
        <xdr:cNvPr id="18" name="Image 17">
          <a:extLst>
            <a:ext uri="{FF2B5EF4-FFF2-40B4-BE49-F238E27FC236}">
              <a16:creationId xmlns:a16="http://schemas.microsoft.com/office/drawing/2014/main" id="{737AD82B-A4B0-A244-B8C7-5F2D2C205EE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886575" y="17992725"/>
          <a:ext cx="1676400" cy="2165350"/>
        </a:xfrm>
        <a:prstGeom prst="rect">
          <a:avLst/>
        </a:prstGeom>
      </xdr:spPr>
    </xdr:pic>
    <xdr:clientData/>
  </xdr:twoCellAnchor>
  <xdr:twoCellAnchor editAs="oneCell">
    <xdr:from>
      <xdr:col>4</xdr:col>
      <xdr:colOff>123825</xdr:colOff>
      <xdr:row>139</xdr:row>
      <xdr:rowOff>9525</xdr:rowOff>
    </xdr:from>
    <xdr:to>
      <xdr:col>8</xdr:col>
      <xdr:colOff>371475</xdr:colOff>
      <xdr:row>154</xdr:row>
      <xdr:rowOff>153162</xdr:rowOff>
    </xdr:to>
    <xdr:pic>
      <xdr:nvPicPr>
        <xdr:cNvPr id="20" name="Image 19">
          <a:extLst>
            <a:ext uri="{FF2B5EF4-FFF2-40B4-BE49-F238E27FC236}">
              <a16:creationId xmlns:a16="http://schemas.microsoft.com/office/drawing/2014/main" id="{C3F8D6EA-466A-4646-910C-A7DDD636AB8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67300" y="27222450"/>
          <a:ext cx="3390900" cy="2848737"/>
        </a:xfrm>
        <a:prstGeom prst="rect">
          <a:avLst/>
        </a:prstGeom>
      </xdr:spPr>
    </xdr:pic>
    <xdr:clientData/>
  </xdr:twoCellAnchor>
  <xdr:twoCellAnchor editAs="oneCell">
    <xdr:from>
      <xdr:col>6</xdr:col>
      <xdr:colOff>419100</xdr:colOff>
      <xdr:row>100</xdr:row>
      <xdr:rowOff>38100</xdr:rowOff>
    </xdr:from>
    <xdr:to>
      <xdr:col>9</xdr:col>
      <xdr:colOff>12700</xdr:colOff>
      <xdr:row>113</xdr:row>
      <xdr:rowOff>34925</xdr:rowOff>
    </xdr:to>
    <xdr:pic>
      <xdr:nvPicPr>
        <xdr:cNvPr id="22" name="Image 21">
          <a:extLst>
            <a:ext uri="{FF2B5EF4-FFF2-40B4-BE49-F238E27FC236}">
              <a16:creationId xmlns:a16="http://schemas.microsoft.com/office/drawing/2014/main" id="{BBB5DB3B-DADF-B54C-87E0-E2C859F85AE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663308">
          <a:off x="6981825" y="20012025"/>
          <a:ext cx="1879600" cy="2473325"/>
        </a:xfrm>
        <a:prstGeom prst="rect">
          <a:avLst/>
        </a:prstGeom>
      </xdr:spPr>
    </xdr:pic>
    <xdr:clientData/>
  </xdr:twoCellAnchor>
  <xdr:twoCellAnchor editAs="oneCell">
    <xdr:from>
      <xdr:col>6</xdr:col>
      <xdr:colOff>171450</xdr:colOff>
      <xdr:row>112</xdr:row>
      <xdr:rowOff>0</xdr:rowOff>
    </xdr:from>
    <xdr:to>
      <xdr:col>8</xdr:col>
      <xdr:colOff>527050</xdr:colOff>
      <xdr:row>124</xdr:row>
      <xdr:rowOff>165100</xdr:rowOff>
    </xdr:to>
    <xdr:pic>
      <xdr:nvPicPr>
        <xdr:cNvPr id="23" name="Image 22">
          <a:extLst>
            <a:ext uri="{FF2B5EF4-FFF2-40B4-BE49-F238E27FC236}">
              <a16:creationId xmlns:a16="http://schemas.microsoft.com/office/drawing/2014/main" id="{07C917FE-7334-8E42-9A6D-A6533F8CEBC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20583015">
          <a:off x="6734175" y="22450425"/>
          <a:ext cx="1879600" cy="2451100"/>
        </a:xfrm>
        <a:prstGeom prst="rect">
          <a:avLst/>
        </a:prstGeom>
      </xdr:spPr>
    </xdr:pic>
    <xdr:clientData/>
  </xdr:twoCellAnchor>
  <xdr:twoCellAnchor editAs="oneCell">
    <xdr:from>
      <xdr:col>6</xdr:col>
      <xdr:colOff>514350</xdr:colOff>
      <xdr:row>122</xdr:row>
      <xdr:rowOff>85725</xdr:rowOff>
    </xdr:from>
    <xdr:to>
      <xdr:col>9</xdr:col>
      <xdr:colOff>531869</xdr:colOff>
      <xdr:row>141</xdr:row>
      <xdr:rowOff>159317</xdr:rowOff>
    </xdr:to>
    <xdr:pic>
      <xdr:nvPicPr>
        <xdr:cNvPr id="25" name="Image 24">
          <a:extLst>
            <a:ext uri="{FF2B5EF4-FFF2-40B4-BE49-F238E27FC236}">
              <a16:creationId xmlns:a16="http://schemas.microsoft.com/office/drawing/2014/main" id="{CA49EE53-2330-FF4B-BBDC-7C4C4B0A7C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19472682">
          <a:off x="7077075" y="23869650"/>
          <a:ext cx="2303519" cy="3693092"/>
        </a:xfrm>
        <a:prstGeom prst="rect">
          <a:avLst/>
        </a:prstGeom>
      </xdr:spPr>
    </xdr:pic>
    <xdr:clientData/>
  </xdr:twoCellAnchor>
  <xdr:twoCellAnchor editAs="oneCell">
    <xdr:from>
      <xdr:col>4</xdr:col>
      <xdr:colOff>666750</xdr:colOff>
      <xdr:row>137</xdr:row>
      <xdr:rowOff>66675</xdr:rowOff>
    </xdr:from>
    <xdr:to>
      <xdr:col>6</xdr:col>
      <xdr:colOff>190500</xdr:colOff>
      <xdr:row>145</xdr:row>
      <xdr:rowOff>31616</xdr:rowOff>
    </xdr:to>
    <xdr:pic>
      <xdr:nvPicPr>
        <xdr:cNvPr id="27" name="Image 26">
          <a:extLst>
            <a:ext uri="{FF2B5EF4-FFF2-40B4-BE49-F238E27FC236}">
              <a16:creationId xmlns:a16="http://schemas.microsoft.com/office/drawing/2014/main" id="{2FE837A1-ACD3-A642-ABBF-A51941DE049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10225" y="26898600"/>
          <a:ext cx="1143000" cy="1488941"/>
        </a:xfrm>
        <a:prstGeom prst="rect">
          <a:avLst/>
        </a:prstGeom>
      </xdr:spPr>
    </xdr:pic>
    <xdr:clientData/>
  </xdr:twoCellAnchor>
  <xdr:oneCellAnchor>
    <xdr:from>
      <xdr:col>1</xdr:col>
      <xdr:colOff>190501</xdr:colOff>
      <xdr:row>6</xdr:row>
      <xdr:rowOff>95250</xdr:rowOff>
    </xdr:from>
    <xdr:ext cx="6667500" cy="2832250"/>
    <xdr:sp macro="" textlink="">
      <xdr:nvSpPr>
        <xdr:cNvPr id="3" name="ZoneTexte 2">
          <a:extLst>
            <a:ext uri="{FF2B5EF4-FFF2-40B4-BE49-F238E27FC236}">
              <a16:creationId xmlns:a16="http://schemas.microsoft.com/office/drawing/2014/main" id="{6D7E21CB-09C9-4DC9-9198-0276EC45FBC8}"/>
            </a:ext>
          </a:extLst>
        </xdr:cNvPr>
        <xdr:cNvSpPr txBox="1"/>
      </xdr:nvSpPr>
      <xdr:spPr>
        <a:xfrm>
          <a:off x="190501" y="3352800"/>
          <a:ext cx="6667500" cy="28322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r-BE" sz="900" b="1" i="1">
            <a:solidFill>
              <a:srgbClr val="C00000"/>
            </a:solidFill>
            <a:effectLst/>
            <a:latin typeface="+mn-lt"/>
            <a:ea typeface="+mn-ea"/>
            <a:cs typeface="+mn-cs"/>
          </a:endParaRPr>
        </a:p>
        <a:p>
          <a:r>
            <a:rPr lang="fr-BE" sz="1100" b="1" i="1">
              <a:solidFill>
                <a:srgbClr val="C00000"/>
              </a:solidFill>
              <a:effectLst/>
              <a:latin typeface="+mn-lt"/>
              <a:ea typeface="+mn-ea"/>
              <a:cs typeface="+mn-cs"/>
            </a:rPr>
            <a:t>2020 un  millésime dont nous nous souviendrons tous !</a:t>
          </a:r>
          <a:endParaRPr lang="fr-LU" sz="1100" b="1" i="1">
            <a:solidFill>
              <a:srgbClr val="C00000"/>
            </a:solidFill>
            <a:effectLst/>
            <a:latin typeface="+mn-lt"/>
            <a:ea typeface="+mn-ea"/>
            <a:cs typeface="+mn-cs"/>
          </a:endParaRPr>
        </a:p>
        <a:p>
          <a:r>
            <a:rPr lang="fr-BE" sz="1100" b="1" i="1">
              <a:solidFill>
                <a:srgbClr val="C00000"/>
              </a:solidFill>
              <a:effectLst/>
              <a:latin typeface="+mn-lt"/>
              <a:ea typeface="+mn-ea"/>
              <a:cs typeface="+mn-cs"/>
            </a:rPr>
            <a:t>La sélection de cette année ne s’est pas organisée comme à l’accoutumée où je parcours le vignoble bordelais pour déguster les nobles crus de château en château, tâche ô combien spirituelle dont je m’acquitte chaque année.</a:t>
          </a:r>
          <a:endParaRPr lang="fr-LU" sz="1100" b="1" i="1">
            <a:solidFill>
              <a:srgbClr val="C00000"/>
            </a:solidFill>
            <a:effectLst/>
            <a:latin typeface="+mn-lt"/>
            <a:ea typeface="+mn-ea"/>
            <a:cs typeface="+mn-cs"/>
          </a:endParaRPr>
        </a:p>
        <a:p>
          <a:r>
            <a:rPr lang="fr-BE" sz="1100" b="1" i="1">
              <a:solidFill>
                <a:srgbClr val="C00000"/>
              </a:solidFill>
              <a:effectLst/>
              <a:latin typeface="+mn-lt"/>
              <a:ea typeface="+mn-ea"/>
              <a:cs typeface="+mn-cs"/>
            </a:rPr>
            <a:t>Donc, cette année nous avons vécu au rythme des échantillons reçus dans nos caves pour y être dégustés, ça n’a pas le même charme ni le même confort de dégustations comparatives mais soit, en finalité on arrive au même résultat.</a:t>
          </a:r>
          <a:endParaRPr lang="fr-LU" sz="1100" b="1" i="1">
            <a:solidFill>
              <a:srgbClr val="C00000"/>
            </a:solidFill>
            <a:effectLst/>
            <a:latin typeface="+mn-lt"/>
            <a:ea typeface="+mn-ea"/>
            <a:cs typeface="+mn-cs"/>
          </a:endParaRPr>
        </a:p>
        <a:p>
          <a:r>
            <a:rPr lang="fr-BE" sz="1100" b="1" i="1">
              <a:solidFill>
                <a:srgbClr val="C00000"/>
              </a:solidFill>
              <a:effectLst/>
              <a:latin typeface="+mn-lt"/>
              <a:ea typeface="+mn-ea"/>
              <a:cs typeface="+mn-cs"/>
            </a:rPr>
            <a:t>Mon avis sur 2020,  dans la lignée des millésimes 2018 et 2019,</a:t>
          </a:r>
          <a:r>
            <a:rPr lang="fr-BE" sz="1100" b="1" i="1" baseline="0">
              <a:solidFill>
                <a:srgbClr val="C00000"/>
              </a:solidFill>
              <a:effectLst/>
              <a:latin typeface="+mn-lt"/>
              <a:ea typeface="+mn-ea"/>
              <a:cs typeface="+mn-cs"/>
            </a:rPr>
            <a:t> </a:t>
          </a:r>
          <a:r>
            <a:rPr lang="fr-BE" sz="1100" b="1" i="1">
              <a:solidFill>
                <a:srgbClr val="C00000"/>
              </a:solidFill>
              <a:effectLst/>
              <a:latin typeface="+mn-lt"/>
              <a:ea typeface="+mn-ea"/>
              <a:cs typeface="+mn-cs"/>
            </a:rPr>
            <a:t>mère nature nous offre un beau millésime  2020, encore une belle trilogie,  ce que je retiens de ma vue d’ensemble sur cette année si particulière,</a:t>
          </a:r>
          <a:r>
            <a:rPr lang="fr-BE" sz="1100" b="1" i="1" baseline="0">
              <a:solidFill>
                <a:srgbClr val="C00000"/>
              </a:solidFill>
              <a:effectLst/>
              <a:latin typeface="+mn-lt"/>
              <a:ea typeface="+mn-ea"/>
              <a:cs typeface="+mn-cs"/>
            </a:rPr>
            <a:t> </a:t>
          </a:r>
          <a:r>
            <a:rPr lang="fr-BE" sz="1100" b="1" i="1">
              <a:solidFill>
                <a:srgbClr val="C00000"/>
              </a:solidFill>
              <a:effectLst/>
              <a:latin typeface="+mn-lt"/>
              <a:ea typeface="+mn-ea"/>
              <a:cs typeface="+mn-cs"/>
            </a:rPr>
            <a:t>c’est le contraste qui nous est offert, un croisement entre les millésimes 2008 et 2009, des vins à la fois riches et tanniques mais avec une aromatique florale et gourmande sans lourdeur.</a:t>
          </a:r>
          <a:endParaRPr lang="fr-LU" sz="1100" b="1" i="1">
            <a:solidFill>
              <a:srgbClr val="C00000"/>
            </a:solidFill>
            <a:effectLst/>
            <a:latin typeface="+mn-lt"/>
            <a:ea typeface="+mn-ea"/>
            <a:cs typeface="+mn-cs"/>
          </a:endParaRPr>
        </a:p>
        <a:p>
          <a:r>
            <a:rPr lang="fr-BE" sz="1100" b="1" i="1">
              <a:solidFill>
                <a:srgbClr val="C00000"/>
              </a:solidFill>
              <a:effectLst/>
              <a:latin typeface="+mn-lt"/>
              <a:ea typeface="+mn-ea"/>
              <a:cs typeface="+mn-cs"/>
            </a:rPr>
            <a:t>Il y a, par contre,</a:t>
          </a:r>
          <a:r>
            <a:rPr lang="fr-BE" sz="1100" b="1" i="1" baseline="0">
              <a:solidFill>
                <a:srgbClr val="C00000"/>
              </a:solidFill>
              <a:effectLst/>
              <a:latin typeface="+mn-lt"/>
              <a:ea typeface="+mn-ea"/>
              <a:cs typeface="+mn-cs"/>
            </a:rPr>
            <a:t> </a:t>
          </a:r>
          <a:r>
            <a:rPr lang="fr-BE" sz="1100" b="1" i="1">
              <a:solidFill>
                <a:srgbClr val="C00000"/>
              </a:solidFill>
              <a:effectLst/>
              <a:latin typeface="+mn-lt"/>
              <a:ea typeface="+mn-ea"/>
              <a:cs typeface="+mn-cs"/>
            </a:rPr>
            <a:t>un vrai tri à faire, il y a du très bon partout mais aussi des  déceptions, nous avons donc essayé de vous guider à travers  cette sélection 2020 qui s’inscrit dans la collection des millésimes à mettre en cave.</a:t>
          </a:r>
          <a:endParaRPr lang="fr-LU" sz="1100" b="1" i="1">
            <a:solidFill>
              <a:srgbClr val="C00000"/>
            </a:solidFill>
            <a:effectLst/>
            <a:latin typeface="+mn-lt"/>
            <a:ea typeface="+mn-ea"/>
            <a:cs typeface="+mn-cs"/>
          </a:endParaRPr>
        </a:p>
        <a:p>
          <a:r>
            <a:rPr lang="fr-BE" sz="1200" b="1" i="1">
              <a:solidFill>
                <a:srgbClr val="C00000"/>
              </a:solidFill>
              <a:effectLst/>
              <a:latin typeface="+mn-lt"/>
              <a:ea typeface="+mn-ea"/>
              <a:cs typeface="+mn-cs"/>
            </a:rPr>
            <a:t>Pascal Carré</a:t>
          </a:r>
          <a:endParaRPr lang="fr-LU" sz="1200" b="1" i="1">
            <a:solidFill>
              <a:srgbClr val="C00000"/>
            </a:solidFill>
            <a:effectLst/>
            <a:latin typeface="+mn-lt"/>
            <a:ea typeface="+mn-ea"/>
            <a:cs typeface="+mn-cs"/>
          </a:endParaRPr>
        </a:p>
        <a:p>
          <a:endParaRPr lang="fr-LU" sz="1100"/>
        </a:p>
      </xdr:txBody>
    </xdr:sp>
    <xdr:clientData/>
  </xdr:oneCellAnchor>
  <xdr:twoCellAnchor editAs="oneCell">
    <xdr:from>
      <xdr:col>0</xdr:col>
      <xdr:colOff>0</xdr:colOff>
      <xdr:row>0</xdr:row>
      <xdr:rowOff>0</xdr:rowOff>
    </xdr:from>
    <xdr:to>
      <xdr:col>7</xdr:col>
      <xdr:colOff>371475</xdr:colOff>
      <xdr:row>1</xdr:row>
      <xdr:rowOff>181074</xdr:rowOff>
    </xdr:to>
    <xdr:pic>
      <xdr:nvPicPr>
        <xdr:cNvPr id="21" name="Image 20">
          <a:extLst>
            <a:ext uri="{FF2B5EF4-FFF2-40B4-BE49-F238E27FC236}">
              <a16:creationId xmlns:a16="http://schemas.microsoft.com/office/drawing/2014/main" id="{6C877FB9-1380-4B06-A08E-82175BE611DD}"/>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0" y="0"/>
          <a:ext cx="7905750" cy="24861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carre/Desktop/41%20Ribon%20Primeurs%20bordeau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sheetData sheetId="1">
        <row r="1">
          <cell r="A1">
            <v>6</v>
          </cell>
        </row>
        <row r="2">
          <cell r="A2">
            <v>12</v>
          </cell>
        </row>
        <row r="3">
          <cell r="A3">
            <v>18</v>
          </cell>
        </row>
        <row r="4">
          <cell r="A4">
            <v>24</v>
          </cell>
        </row>
        <row r="5">
          <cell r="A5">
            <v>30</v>
          </cell>
        </row>
        <row r="6">
          <cell r="A6">
            <v>36</v>
          </cell>
        </row>
        <row r="7">
          <cell r="A7">
            <v>42</v>
          </cell>
        </row>
        <row r="8">
          <cell r="A8">
            <v>48</v>
          </cell>
        </row>
        <row r="9">
          <cell r="A9">
            <v>54</v>
          </cell>
        </row>
        <row r="10">
          <cell r="A10">
            <v>60</v>
          </cell>
        </row>
        <row r="11">
          <cell r="A11">
            <v>66</v>
          </cell>
        </row>
        <row r="12">
          <cell r="A12">
            <v>72</v>
          </cell>
        </row>
        <row r="13">
          <cell r="A13">
            <v>78</v>
          </cell>
        </row>
        <row r="14">
          <cell r="A14">
            <v>84</v>
          </cell>
        </row>
        <row r="15">
          <cell r="A15">
            <v>90</v>
          </cell>
        </row>
        <row r="16">
          <cell r="A16">
            <v>96</v>
          </cell>
        </row>
        <row r="17">
          <cell r="A17">
            <v>102</v>
          </cell>
        </row>
        <row r="18">
          <cell r="A18">
            <v>108</v>
          </cell>
        </row>
        <row r="19">
          <cell r="A19">
            <v>114</v>
          </cell>
        </row>
        <row r="20">
          <cell r="A20">
            <v>120</v>
          </cell>
        </row>
        <row r="21">
          <cell r="A21">
            <v>126</v>
          </cell>
        </row>
        <row r="22">
          <cell r="A22">
            <v>132</v>
          </cell>
        </row>
        <row r="23">
          <cell r="A23">
            <v>138</v>
          </cell>
        </row>
        <row r="24">
          <cell r="A24">
            <v>144</v>
          </cell>
        </row>
        <row r="25">
          <cell r="A25">
            <v>150</v>
          </cell>
        </row>
        <row r="26">
          <cell r="A26">
            <v>156</v>
          </cell>
        </row>
        <row r="27">
          <cell r="A27">
            <v>162</v>
          </cell>
        </row>
        <row r="28">
          <cell r="A28">
            <v>168</v>
          </cell>
        </row>
        <row r="29">
          <cell r="A29">
            <v>174</v>
          </cell>
        </row>
        <row r="30">
          <cell r="A30">
            <v>180</v>
          </cell>
        </row>
      </sheetData>
      <sheetData sheetId="2"/>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Texture grunge">
      <a:fillStyleLst>
        <a:solidFill>
          <a:schemeClr val="phClr"/>
        </a:solidFill>
        <a:blipFill rotWithShape="1">
          <a:blip xmlns:r="http://schemas.openxmlformats.org/officeDocument/2006/relationships" r:embed="rId1">
            <a:duotone>
              <a:schemeClr val="phClr">
                <a:tint val="67000"/>
                <a:shade val="65000"/>
              </a:schemeClr>
              <a:schemeClr val="phClr">
                <a:tint val="10000"/>
                <a:satMod val="130000"/>
              </a:schemeClr>
            </a:duotone>
          </a:blip>
          <a:tile tx="0" ty="0" sx="60000" sy="59000" flip="none" algn="b"/>
        </a:blipFill>
        <a:blipFill rotWithShape="1">
          <a:blip xmlns:r="http://schemas.openxmlformats.org/officeDocument/2006/relationships" r:embed="rId1">
            <a:duotone>
              <a:schemeClr val="phClr">
                <a:shade val="30000"/>
                <a:satMod val="115000"/>
              </a:schemeClr>
              <a:schemeClr val="phClr">
                <a:tint val="34000"/>
              </a:schemeClr>
            </a:duotone>
          </a:blip>
          <a:tile tx="0" ty="0" sx="60000" sy="59000" flip="none" algn="b"/>
        </a:blipFill>
      </a:fillStyleLst>
      <a:lnStyleLst>
        <a:ln w="6350" cap="flat" cmpd="sng" algn="ctr">
          <a:solidFill>
            <a:schemeClr val="phClr">
              <a:tint val="70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oftEdge rad="12700"/>
          </a:effectLst>
        </a:effectStyle>
        <a:effectStyle>
          <a:effectLst>
            <a:outerShdw blurRad="50800" dist="19050" dir="5400000" algn="tl" rotWithShape="0">
              <a:srgbClr val="000000">
                <a:alpha val="60000"/>
              </a:srgbClr>
            </a:outerShdw>
            <a:softEdge rad="12700"/>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acavedessommeliers.l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2"/>
  <sheetViews>
    <sheetView tabSelected="1" topLeftCell="B1" workbookViewId="0">
      <selection activeCell="C71" sqref="C71"/>
    </sheetView>
  </sheetViews>
  <sheetFormatPr baseColWidth="10" defaultRowHeight="15" x14ac:dyDescent="0.25"/>
  <cols>
    <col min="1" max="1" width="11.42578125" hidden="1" customWidth="1"/>
    <col min="2" max="2" width="13.85546875" customWidth="1"/>
    <col min="3" max="3" width="39.28515625" customWidth="1"/>
    <col min="4" max="4" width="24.140625" customWidth="1"/>
    <col min="5" max="5" width="12.85546875" customWidth="1"/>
    <col min="15" max="16" width="11.42578125" customWidth="1"/>
  </cols>
  <sheetData>
    <row r="1" spans="2:13" ht="182.1" customHeight="1" x14ac:dyDescent="0.25"/>
    <row r="4" spans="2:13" x14ac:dyDescent="0.25">
      <c r="B4" s="3" t="s">
        <v>8</v>
      </c>
      <c r="C4" s="1"/>
    </row>
    <row r="5" spans="2:13" x14ac:dyDescent="0.25">
      <c r="B5" s="3" t="s">
        <v>9</v>
      </c>
      <c r="C5" s="1"/>
    </row>
    <row r="6" spans="2:13" x14ac:dyDescent="0.25">
      <c r="B6" s="3" t="s">
        <v>10</v>
      </c>
      <c r="C6" s="1"/>
    </row>
    <row r="7" spans="2:13" x14ac:dyDescent="0.25">
      <c r="B7" s="34"/>
      <c r="C7" s="2"/>
    </row>
    <row r="8" spans="2:13" x14ac:dyDescent="0.25">
      <c r="B8" s="34"/>
      <c r="C8" s="2"/>
    </row>
    <row r="9" spans="2:13" x14ac:dyDescent="0.25">
      <c r="B9" s="34"/>
      <c r="C9" s="2"/>
    </row>
    <row r="10" spans="2:13" x14ac:dyDescent="0.25">
      <c r="B10" s="34"/>
      <c r="C10" s="2"/>
    </row>
    <row r="11" spans="2:13" x14ac:dyDescent="0.25">
      <c r="B11" s="34"/>
      <c r="C11" s="2"/>
    </row>
    <row r="12" spans="2:13" x14ac:dyDescent="0.25">
      <c r="B12" s="34"/>
      <c r="C12" s="2"/>
    </row>
    <row r="13" spans="2:13" x14ac:dyDescent="0.25">
      <c r="B13" s="34"/>
      <c r="C13" s="2"/>
      <c r="M13" s="36"/>
    </row>
    <row r="14" spans="2:13" x14ac:dyDescent="0.25">
      <c r="B14" s="34"/>
      <c r="C14" s="2"/>
    </row>
    <row r="15" spans="2:13" x14ac:dyDescent="0.25">
      <c r="B15" s="34"/>
      <c r="C15" s="2"/>
    </row>
    <row r="16" spans="2:13" x14ac:dyDescent="0.25">
      <c r="B16" s="34"/>
      <c r="C16" s="2"/>
    </row>
    <row r="17" spans="2:6" x14ac:dyDescent="0.25">
      <c r="B17" s="34"/>
      <c r="C17" s="2"/>
    </row>
    <row r="21" spans="2:6" x14ac:dyDescent="0.25">
      <c r="C21" s="35" t="s">
        <v>13</v>
      </c>
    </row>
    <row r="22" spans="2:6" x14ac:dyDescent="0.25">
      <c r="C22" s="5"/>
    </row>
    <row r="23" spans="2:6" ht="18.75" x14ac:dyDescent="0.3">
      <c r="C23" s="4" t="s">
        <v>11</v>
      </c>
      <c r="D23" s="37" t="s">
        <v>65</v>
      </c>
    </row>
    <row r="25" spans="2:6" x14ac:dyDescent="0.25">
      <c r="B25" s="26" t="s">
        <v>12</v>
      </c>
      <c r="C25" s="23" t="s">
        <v>59</v>
      </c>
      <c r="D25" s="24" t="s">
        <v>0</v>
      </c>
      <c r="E25" s="25" t="s">
        <v>63</v>
      </c>
      <c r="F25" s="27" t="s">
        <v>56</v>
      </c>
    </row>
    <row r="26" spans="2:6" ht="18.75" x14ac:dyDescent="0.25">
      <c r="B26" s="28"/>
      <c r="C26" s="61" t="s">
        <v>1</v>
      </c>
      <c r="D26" s="29"/>
      <c r="E26" s="30"/>
      <c r="F26" s="31"/>
    </row>
    <row r="27" spans="2:6" x14ac:dyDescent="0.25">
      <c r="B27" s="1"/>
      <c r="C27" s="15" t="s">
        <v>61</v>
      </c>
      <c r="D27" s="6" t="s">
        <v>60</v>
      </c>
      <c r="E27" s="60">
        <v>9.52</v>
      </c>
      <c r="F27" s="32">
        <f t="shared" ref="F27:F36" si="0">(B27*E27)</f>
        <v>0</v>
      </c>
    </row>
    <row r="28" spans="2:6" x14ac:dyDescent="0.25">
      <c r="B28" s="1"/>
      <c r="C28" s="15" t="s">
        <v>85</v>
      </c>
      <c r="D28" s="6" t="s">
        <v>14</v>
      </c>
      <c r="E28" s="7">
        <v>12.37</v>
      </c>
      <c r="F28" s="32">
        <f t="shared" si="0"/>
        <v>0</v>
      </c>
    </row>
    <row r="29" spans="2:6" x14ac:dyDescent="0.25">
      <c r="B29" s="1"/>
      <c r="C29" s="15" t="s">
        <v>86</v>
      </c>
      <c r="D29" s="6" t="s">
        <v>14</v>
      </c>
      <c r="E29" s="7">
        <v>13.94</v>
      </c>
      <c r="F29" s="32">
        <f t="shared" si="0"/>
        <v>0</v>
      </c>
    </row>
    <row r="30" spans="2:6" x14ac:dyDescent="0.25">
      <c r="B30" s="1"/>
      <c r="C30" s="15" t="s">
        <v>17</v>
      </c>
      <c r="D30" s="6" t="s">
        <v>16</v>
      </c>
      <c r="E30" s="55">
        <v>19.71</v>
      </c>
      <c r="F30" s="32">
        <f t="shared" si="0"/>
        <v>0</v>
      </c>
    </row>
    <row r="31" spans="2:6" x14ac:dyDescent="0.25">
      <c r="B31" s="1"/>
      <c r="C31" s="15" t="s">
        <v>15</v>
      </c>
      <c r="D31" s="6" t="s">
        <v>16</v>
      </c>
      <c r="E31" s="7">
        <v>20.66</v>
      </c>
      <c r="F31" s="38">
        <f t="shared" si="0"/>
        <v>0</v>
      </c>
    </row>
    <row r="32" spans="2:6" x14ac:dyDescent="0.25">
      <c r="B32" s="1"/>
      <c r="C32" s="15" t="s">
        <v>87</v>
      </c>
      <c r="D32" s="6" t="s">
        <v>16</v>
      </c>
      <c r="E32" s="55">
        <v>24.69</v>
      </c>
      <c r="F32" s="38">
        <f t="shared" si="0"/>
        <v>0</v>
      </c>
    </row>
    <row r="33" spans="2:10" x14ac:dyDescent="0.25">
      <c r="B33" s="1"/>
      <c r="C33" s="15" t="s">
        <v>88</v>
      </c>
      <c r="D33" s="6" t="s">
        <v>16</v>
      </c>
      <c r="E33" s="7">
        <v>26.04</v>
      </c>
      <c r="F33" s="38">
        <f t="shared" si="0"/>
        <v>0</v>
      </c>
    </row>
    <row r="34" spans="2:10" x14ac:dyDescent="0.25">
      <c r="B34" s="1"/>
      <c r="C34" s="15" t="s">
        <v>72</v>
      </c>
      <c r="D34" s="8" t="s">
        <v>16</v>
      </c>
      <c r="E34" s="7">
        <v>27.38</v>
      </c>
      <c r="F34" s="38">
        <f t="shared" si="0"/>
        <v>0</v>
      </c>
    </row>
    <row r="35" spans="2:10" x14ac:dyDescent="0.25">
      <c r="B35" s="41"/>
      <c r="C35" s="51" t="s">
        <v>89</v>
      </c>
      <c r="D35" s="50" t="s">
        <v>16</v>
      </c>
      <c r="E35" s="55">
        <v>39.479999999999997</v>
      </c>
      <c r="F35" s="32">
        <f t="shared" si="0"/>
        <v>0</v>
      </c>
    </row>
    <row r="36" spans="2:10" x14ac:dyDescent="0.25">
      <c r="B36" s="41"/>
      <c r="C36" s="51" t="s">
        <v>18</v>
      </c>
      <c r="D36" s="50" t="s">
        <v>16</v>
      </c>
      <c r="E36" s="55">
        <v>40.82</v>
      </c>
      <c r="F36" s="32">
        <f t="shared" si="0"/>
        <v>0</v>
      </c>
    </row>
    <row r="37" spans="2:10" x14ac:dyDescent="0.25">
      <c r="B37" s="12"/>
      <c r="C37" s="44"/>
      <c r="D37" s="49"/>
      <c r="E37" s="46"/>
      <c r="F37" s="33"/>
    </row>
    <row r="38" spans="2:10" x14ac:dyDescent="0.25">
      <c r="B38" s="1"/>
      <c r="C38" s="15" t="s">
        <v>90</v>
      </c>
      <c r="D38" s="6" t="s">
        <v>19</v>
      </c>
      <c r="E38" s="55">
        <v>17.3</v>
      </c>
      <c r="F38" s="38">
        <f t="shared" ref="F38" si="1">(B38*E38)</f>
        <v>0</v>
      </c>
    </row>
    <row r="39" spans="2:10" x14ac:dyDescent="0.25">
      <c r="B39" s="1"/>
      <c r="C39" s="15" t="s">
        <v>82</v>
      </c>
      <c r="D39" s="56" t="s">
        <v>64</v>
      </c>
      <c r="E39" s="55">
        <v>27.38</v>
      </c>
      <c r="F39" s="38">
        <f>(B39*E39)</f>
        <v>0</v>
      </c>
    </row>
    <row r="40" spans="2:10" x14ac:dyDescent="0.25">
      <c r="B40" s="1"/>
      <c r="C40" s="15" t="s">
        <v>81</v>
      </c>
      <c r="D40" s="6" t="s">
        <v>19</v>
      </c>
      <c r="E40" s="7">
        <v>28.5</v>
      </c>
      <c r="F40" s="38">
        <f>(B40*E40)</f>
        <v>0</v>
      </c>
    </row>
    <row r="41" spans="2:10" x14ac:dyDescent="0.25">
      <c r="B41" s="39"/>
      <c r="C41" s="48" t="s">
        <v>20</v>
      </c>
      <c r="D41" s="8" t="s">
        <v>19</v>
      </c>
      <c r="E41" s="57">
        <v>35.44</v>
      </c>
      <c r="F41" s="42">
        <f>(B41*E41)</f>
        <v>0</v>
      </c>
      <c r="J41" s="2"/>
    </row>
    <row r="42" spans="2:10" x14ac:dyDescent="0.25">
      <c r="B42" s="39"/>
      <c r="C42" s="62" t="s">
        <v>91</v>
      </c>
      <c r="D42" s="8" t="s">
        <v>19</v>
      </c>
      <c r="E42" s="19">
        <v>47.54</v>
      </c>
      <c r="F42" s="42">
        <f>(B42*E42)</f>
        <v>0</v>
      </c>
      <c r="J42" s="2"/>
    </row>
    <row r="43" spans="2:10" ht="18.75" x14ac:dyDescent="0.3">
      <c r="B43" s="63"/>
      <c r="C43" s="64" t="s">
        <v>2</v>
      </c>
      <c r="D43" s="65"/>
      <c r="E43" s="66"/>
      <c r="F43" s="67"/>
    </row>
    <row r="44" spans="2:10" x14ac:dyDescent="0.25">
      <c r="B44" s="52"/>
      <c r="C44" s="59" t="s">
        <v>62</v>
      </c>
      <c r="D44" s="56" t="s">
        <v>60</v>
      </c>
      <c r="E44" s="58">
        <v>9.52</v>
      </c>
      <c r="F44" s="54">
        <f>(B44*E44)</f>
        <v>0</v>
      </c>
    </row>
    <row r="45" spans="2:10" x14ac:dyDescent="0.25">
      <c r="B45" s="12"/>
      <c r="C45" s="17"/>
      <c r="D45" s="10"/>
      <c r="E45" s="22"/>
      <c r="F45" s="33"/>
    </row>
    <row r="46" spans="2:10" x14ac:dyDescent="0.25">
      <c r="B46" s="1"/>
      <c r="C46" s="16" t="s">
        <v>21</v>
      </c>
      <c r="D46" s="9" t="s">
        <v>3</v>
      </c>
      <c r="E46" s="7">
        <v>18.64</v>
      </c>
      <c r="F46" s="32">
        <f>(B46*E46)</f>
        <v>0</v>
      </c>
    </row>
    <row r="47" spans="2:10" x14ac:dyDescent="0.25">
      <c r="B47" s="12"/>
      <c r="C47" s="17"/>
      <c r="D47" s="10"/>
      <c r="E47" s="22"/>
      <c r="F47" s="33"/>
    </row>
    <row r="48" spans="2:10" x14ac:dyDescent="0.25">
      <c r="B48" s="1"/>
      <c r="C48" s="16" t="s">
        <v>23</v>
      </c>
      <c r="D48" s="9" t="s">
        <v>22</v>
      </c>
      <c r="E48" s="7">
        <v>11.48</v>
      </c>
      <c r="F48" s="32">
        <f>(B48*E48)</f>
        <v>0</v>
      </c>
    </row>
    <row r="49" spans="2:6" x14ac:dyDescent="0.25">
      <c r="B49" s="1"/>
      <c r="C49" s="16" t="s">
        <v>92</v>
      </c>
      <c r="D49" s="9" t="s">
        <v>22</v>
      </c>
      <c r="E49" s="7">
        <v>25.14</v>
      </c>
      <c r="F49" s="32">
        <f>(B49*E49)</f>
        <v>0</v>
      </c>
    </row>
    <row r="50" spans="2:6" x14ac:dyDescent="0.25">
      <c r="B50" s="12"/>
      <c r="C50" s="17"/>
      <c r="D50" s="10"/>
      <c r="E50" s="22"/>
      <c r="F50" s="33"/>
    </row>
    <row r="51" spans="2:6" x14ac:dyDescent="0.25">
      <c r="B51" s="1"/>
      <c r="C51" s="15" t="s">
        <v>28</v>
      </c>
      <c r="D51" s="6" t="s">
        <v>24</v>
      </c>
      <c r="E51" s="55">
        <v>13.94</v>
      </c>
      <c r="F51" s="38">
        <f t="shared" ref="F51:F60" si="2">(B51*E51)</f>
        <v>0</v>
      </c>
    </row>
    <row r="52" spans="2:6" x14ac:dyDescent="0.25">
      <c r="B52" s="1"/>
      <c r="C52" s="15" t="s">
        <v>93</v>
      </c>
      <c r="D52" s="6" t="s">
        <v>24</v>
      </c>
      <c r="E52" s="55">
        <v>14.61</v>
      </c>
      <c r="F52" s="38">
        <f t="shared" si="2"/>
        <v>0</v>
      </c>
    </row>
    <row r="53" spans="2:6" x14ac:dyDescent="0.25">
      <c r="B53" s="1"/>
      <c r="C53" s="15" t="s">
        <v>27</v>
      </c>
      <c r="D53" s="6" t="s">
        <v>24</v>
      </c>
      <c r="E53" s="55">
        <v>21.33</v>
      </c>
      <c r="F53" s="38">
        <f t="shared" si="2"/>
        <v>0</v>
      </c>
    </row>
    <row r="54" spans="2:6" x14ac:dyDescent="0.25">
      <c r="B54" s="1"/>
      <c r="C54" s="15" t="s">
        <v>29</v>
      </c>
      <c r="D54" s="6" t="s">
        <v>24</v>
      </c>
      <c r="E54" s="55">
        <v>22.56</v>
      </c>
      <c r="F54" s="38">
        <f t="shared" si="2"/>
        <v>0</v>
      </c>
    </row>
    <row r="55" spans="2:6" x14ac:dyDescent="0.25">
      <c r="B55" s="1"/>
      <c r="C55" s="15" t="s">
        <v>83</v>
      </c>
      <c r="D55" s="6" t="s">
        <v>24</v>
      </c>
      <c r="E55" s="55">
        <v>24.02</v>
      </c>
      <c r="F55" s="38">
        <f t="shared" si="2"/>
        <v>0</v>
      </c>
    </row>
    <row r="56" spans="2:6" x14ac:dyDescent="0.25">
      <c r="B56" s="1"/>
      <c r="C56" s="15" t="s">
        <v>26</v>
      </c>
      <c r="D56" s="6" t="s">
        <v>24</v>
      </c>
      <c r="E56" s="55">
        <v>29.62</v>
      </c>
      <c r="F56" s="38">
        <f t="shared" si="2"/>
        <v>0</v>
      </c>
    </row>
    <row r="57" spans="2:6" x14ac:dyDescent="0.25">
      <c r="B57" s="1"/>
      <c r="C57" s="15" t="s">
        <v>25</v>
      </c>
      <c r="D57" s="6" t="s">
        <v>24</v>
      </c>
      <c r="E57" s="55">
        <v>31.41</v>
      </c>
      <c r="F57" s="38">
        <f t="shared" si="2"/>
        <v>0</v>
      </c>
    </row>
    <row r="58" spans="2:6" x14ac:dyDescent="0.25">
      <c r="B58" s="39"/>
      <c r="C58" s="48" t="s">
        <v>30</v>
      </c>
      <c r="D58" s="8" t="s">
        <v>24</v>
      </c>
      <c r="E58" s="57">
        <v>34.770000000000003</v>
      </c>
      <c r="F58" s="68">
        <f t="shared" si="2"/>
        <v>0</v>
      </c>
    </row>
    <row r="59" spans="2:6" x14ac:dyDescent="0.25">
      <c r="B59" s="1"/>
      <c r="C59" s="40" t="s">
        <v>114</v>
      </c>
      <c r="D59" s="8" t="s">
        <v>24</v>
      </c>
      <c r="E59" s="55">
        <v>35.44</v>
      </c>
      <c r="F59" s="38">
        <f t="shared" si="2"/>
        <v>0</v>
      </c>
    </row>
    <row r="60" spans="2:6" x14ac:dyDescent="0.25">
      <c r="B60" s="39"/>
      <c r="C60" s="62" t="s">
        <v>115</v>
      </c>
      <c r="D60" s="8" t="s">
        <v>24</v>
      </c>
      <c r="E60" s="57">
        <v>168.5</v>
      </c>
      <c r="F60" s="68">
        <f t="shared" si="2"/>
        <v>0</v>
      </c>
    </row>
    <row r="61" spans="2:6" x14ac:dyDescent="0.25">
      <c r="B61" s="12"/>
      <c r="C61" s="18"/>
      <c r="D61" s="13"/>
      <c r="E61" s="22"/>
      <c r="F61" s="33"/>
    </row>
    <row r="62" spans="2:6" x14ac:dyDescent="0.25">
      <c r="B62" s="52"/>
      <c r="C62" s="69" t="s">
        <v>31</v>
      </c>
      <c r="D62" s="14" t="s">
        <v>4</v>
      </c>
      <c r="E62" s="53">
        <v>25.36</v>
      </c>
      <c r="F62" s="54">
        <f t="shared" ref="F62:F69" si="3">(B62*E62)</f>
        <v>0</v>
      </c>
    </row>
    <row r="63" spans="2:6" x14ac:dyDescent="0.25">
      <c r="B63" s="1"/>
      <c r="C63" s="16" t="s">
        <v>94</v>
      </c>
      <c r="D63" s="9" t="s">
        <v>4</v>
      </c>
      <c r="E63" s="7">
        <v>27.38</v>
      </c>
      <c r="F63" s="38">
        <f t="shared" si="3"/>
        <v>0</v>
      </c>
    </row>
    <row r="64" spans="2:6" x14ac:dyDescent="0.25">
      <c r="B64" s="1"/>
      <c r="C64" s="16" t="s">
        <v>95</v>
      </c>
      <c r="D64" s="9" t="s">
        <v>4</v>
      </c>
      <c r="E64" s="7">
        <v>29.9</v>
      </c>
      <c r="F64" s="38">
        <f t="shared" si="3"/>
        <v>0</v>
      </c>
    </row>
    <row r="65" spans="2:6" x14ac:dyDescent="0.25">
      <c r="B65" s="1"/>
      <c r="C65" s="15" t="s">
        <v>33</v>
      </c>
      <c r="D65" s="6" t="s">
        <v>4</v>
      </c>
      <c r="E65" s="55">
        <v>30.07</v>
      </c>
      <c r="F65" s="32">
        <f t="shared" si="3"/>
        <v>0</v>
      </c>
    </row>
    <row r="66" spans="2:6" x14ac:dyDescent="0.25">
      <c r="B66" s="1"/>
      <c r="C66" s="15" t="s">
        <v>32</v>
      </c>
      <c r="D66" s="6" t="s">
        <v>4</v>
      </c>
      <c r="E66" s="55">
        <v>36.79</v>
      </c>
      <c r="F66" s="32">
        <f t="shared" si="3"/>
        <v>0</v>
      </c>
    </row>
    <row r="67" spans="2:6" x14ac:dyDescent="0.25">
      <c r="B67" s="39"/>
      <c r="C67" s="70" t="s">
        <v>96</v>
      </c>
      <c r="D67" s="11" t="s">
        <v>4</v>
      </c>
      <c r="E67" s="19">
        <v>44.85</v>
      </c>
      <c r="F67" s="42">
        <f t="shared" si="3"/>
        <v>0</v>
      </c>
    </row>
    <row r="68" spans="2:6" x14ac:dyDescent="0.25">
      <c r="B68" s="39"/>
      <c r="C68" s="1" t="s">
        <v>116</v>
      </c>
      <c r="D68" s="11" t="s">
        <v>4</v>
      </c>
      <c r="E68" s="19">
        <v>124.15</v>
      </c>
      <c r="F68" s="42">
        <f t="shared" si="3"/>
        <v>0</v>
      </c>
    </row>
    <row r="69" spans="2:6" x14ac:dyDescent="0.25">
      <c r="B69" s="39"/>
      <c r="C69" s="39" t="s">
        <v>117</v>
      </c>
      <c r="D69" s="11" t="s">
        <v>4</v>
      </c>
      <c r="E69" s="19">
        <v>484.34</v>
      </c>
      <c r="F69" s="42">
        <f t="shared" si="3"/>
        <v>0</v>
      </c>
    </row>
    <row r="70" spans="2:6" x14ac:dyDescent="0.25">
      <c r="B70" s="12"/>
      <c r="C70" s="18"/>
      <c r="D70" s="13"/>
      <c r="E70" s="22"/>
      <c r="F70" s="33"/>
    </row>
    <row r="71" spans="2:6" x14ac:dyDescent="0.25">
      <c r="B71" s="52"/>
      <c r="C71" s="69" t="s">
        <v>97</v>
      </c>
      <c r="D71" s="14" t="s">
        <v>34</v>
      </c>
      <c r="E71" s="53">
        <v>17.579999999999998</v>
      </c>
      <c r="F71" s="54">
        <f t="shared" ref="F71:F78" si="4">(B71*E71)</f>
        <v>0</v>
      </c>
    </row>
    <row r="72" spans="2:6" x14ac:dyDescent="0.25">
      <c r="B72" s="1"/>
      <c r="C72" s="16" t="s">
        <v>36</v>
      </c>
      <c r="D72" s="9" t="s">
        <v>34</v>
      </c>
      <c r="E72" s="7">
        <v>19.43</v>
      </c>
      <c r="F72" s="32">
        <f t="shared" si="4"/>
        <v>0</v>
      </c>
    </row>
    <row r="73" spans="2:6" x14ac:dyDescent="0.25">
      <c r="B73" s="1"/>
      <c r="C73" s="16" t="s">
        <v>98</v>
      </c>
      <c r="D73" s="9" t="s">
        <v>34</v>
      </c>
      <c r="E73" s="7">
        <v>30.07</v>
      </c>
      <c r="F73" s="38">
        <f t="shared" si="4"/>
        <v>0</v>
      </c>
    </row>
    <row r="74" spans="2:6" x14ac:dyDescent="0.25">
      <c r="B74" s="1"/>
      <c r="C74" s="16" t="s">
        <v>35</v>
      </c>
      <c r="D74" s="9" t="s">
        <v>34</v>
      </c>
      <c r="E74" s="55">
        <v>33.409999999999997</v>
      </c>
      <c r="F74" s="32">
        <f t="shared" si="4"/>
        <v>0</v>
      </c>
    </row>
    <row r="75" spans="2:6" x14ac:dyDescent="0.25">
      <c r="B75" s="39"/>
      <c r="C75" s="48" t="s">
        <v>80</v>
      </c>
      <c r="D75" s="11" t="s">
        <v>34</v>
      </c>
      <c r="E75" s="19">
        <v>34.1</v>
      </c>
      <c r="F75" s="42">
        <f t="shared" si="4"/>
        <v>0</v>
      </c>
    </row>
    <row r="76" spans="2:6" x14ac:dyDescent="0.25">
      <c r="B76" s="1"/>
      <c r="C76" s="40" t="s">
        <v>99</v>
      </c>
      <c r="D76" s="11" t="s">
        <v>34</v>
      </c>
      <c r="E76" s="7">
        <v>39.700000000000003</v>
      </c>
      <c r="F76" s="42">
        <f t="shared" si="4"/>
        <v>0</v>
      </c>
    </row>
    <row r="77" spans="2:6" x14ac:dyDescent="0.25">
      <c r="B77" s="1"/>
      <c r="C77" s="40" t="s">
        <v>100</v>
      </c>
      <c r="D77" s="11" t="s">
        <v>34</v>
      </c>
      <c r="E77" s="19">
        <v>43.51</v>
      </c>
      <c r="F77" s="42">
        <f t="shared" si="4"/>
        <v>0</v>
      </c>
    </row>
    <row r="78" spans="2:6" x14ac:dyDescent="0.25">
      <c r="B78" s="1"/>
      <c r="C78" s="40" t="s">
        <v>66</v>
      </c>
      <c r="D78" s="50" t="s">
        <v>34</v>
      </c>
      <c r="E78" s="55">
        <v>65.010000000000005</v>
      </c>
      <c r="F78" s="32">
        <f t="shared" si="4"/>
        <v>0</v>
      </c>
    </row>
    <row r="79" spans="2:6" x14ac:dyDescent="0.25">
      <c r="B79" s="43"/>
      <c r="C79" s="44"/>
      <c r="D79" s="45"/>
      <c r="E79" s="46"/>
      <c r="F79" s="47"/>
    </row>
    <row r="80" spans="2:6" x14ac:dyDescent="0.25">
      <c r="B80" s="1"/>
      <c r="C80" s="15" t="s">
        <v>69</v>
      </c>
      <c r="D80" s="6" t="s">
        <v>5</v>
      </c>
      <c r="E80" s="55">
        <v>16.63</v>
      </c>
      <c r="F80" s="32">
        <f t="shared" ref="F80:F94" si="5">(B80*E80)</f>
        <v>0</v>
      </c>
    </row>
    <row r="81" spans="2:6" x14ac:dyDescent="0.25">
      <c r="B81" s="1"/>
      <c r="C81" s="15" t="s">
        <v>71</v>
      </c>
      <c r="D81" s="6" t="s">
        <v>5</v>
      </c>
      <c r="E81" s="55">
        <v>17.97</v>
      </c>
      <c r="F81" s="32">
        <f t="shared" si="5"/>
        <v>0</v>
      </c>
    </row>
    <row r="82" spans="2:6" x14ac:dyDescent="0.25">
      <c r="B82" s="1"/>
      <c r="C82" s="15" t="s">
        <v>101</v>
      </c>
      <c r="D82" s="6" t="s">
        <v>5</v>
      </c>
      <c r="E82" s="55">
        <v>23.35</v>
      </c>
      <c r="F82" s="38">
        <f t="shared" si="5"/>
        <v>0</v>
      </c>
    </row>
    <row r="83" spans="2:6" x14ac:dyDescent="0.25">
      <c r="B83" s="1"/>
      <c r="C83" s="1" t="s">
        <v>102</v>
      </c>
      <c r="D83" s="9" t="s">
        <v>5</v>
      </c>
      <c r="E83" s="7">
        <v>23.35</v>
      </c>
      <c r="F83" s="38">
        <f t="shared" si="5"/>
        <v>0</v>
      </c>
    </row>
    <row r="84" spans="2:6" x14ac:dyDescent="0.25">
      <c r="B84" s="1"/>
      <c r="C84" s="1" t="s">
        <v>37</v>
      </c>
      <c r="D84" s="9" t="s">
        <v>5</v>
      </c>
      <c r="E84" s="7">
        <v>27.66</v>
      </c>
      <c r="F84" s="38">
        <f t="shared" si="5"/>
        <v>0</v>
      </c>
    </row>
    <row r="85" spans="2:6" x14ac:dyDescent="0.25">
      <c r="B85" s="1"/>
      <c r="C85" s="40" t="s">
        <v>103</v>
      </c>
      <c r="D85" s="6" t="s">
        <v>5</v>
      </c>
      <c r="E85" s="55">
        <v>28.72</v>
      </c>
      <c r="F85" s="38">
        <f t="shared" si="5"/>
        <v>0</v>
      </c>
    </row>
    <row r="86" spans="2:6" x14ac:dyDescent="0.25">
      <c r="B86" s="1"/>
      <c r="C86" s="40" t="s">
        <v>70</v>
      </c>
      <c r="D86" s="6" t="s">
        <v>5</v>
      </c>
      <c r="E86" s="55">
        <v>30.74</v>
      </c>
      <c r="F86" s="38">
        <f t="shared" si="5"/>
        <v>0</v>
      </c>
    </row>
    <row r="87" spans="2:6" x14ac:dyDescent="0.25">
      <c r="B87" s="1"/>
      <c r="C87" s="40" t="s">
        <v>39</v>
      </c>
      <c r="D87" s="6" t="s">
        <v>5</v>
      </c>
      <c r="E87" s="55">
        <v>33.54</v>
      </c>
      <c r="F87" s="38">
        <f t="shared" si="5"/>
        <v>0</v>
      </c>
    </row>
    <row r="88" spans="2:6" x14ac:dyDescent="0.25">
      <c r="B88" s="1"/>
      <c r="C88" s="40" t="s">
        <v>38</v>
      </c>
      <c r="D88" s="6" t="s">
        <v>5</v>
      </c>
      <c r="E88" s="55">
        <v>34.1</v>
      </c>
      <c r="F88" s="38">
        <f t="shared" si="5"/>
        <v>0</v>
      </c>
    </row>
    <row r="89" spans="2:6" x14ac:dyDescent="0.25">
      <c r="B89" s="1"/>
      <c r="C89" s="40" t="s">
        <v>104</v>
      </c>
      <c r="D89" s="6" t="s">
        <v>5</v>
      </c>
      <c r="E89" s="55">
        <v>34.1</v>
      </c>
      <c r="F89" s="38">
        <f t="shared" si="5"/>
        <v>0</v>
      </c>
    </row>
    <row r="90" spans="2:6" x14ac:dyDescent="0.25">
      <c r="B90" s="1"/>
      <c r="C90" s="15" t="s">
        <v>68</v>
      </c>
      <c r="D90" s="6" t="s">
        <v>5</v>
      </c>
      <c r="E90" s="55">
        <v>35.22</v>
      </c>
      <c r="F90" s="38">
        <f t="shared" si="5"/>
        <v>0</v>
      </c>
    </row>
    <row r="91" spans="2:6" x14ac:dyDescent="0.25">
      <c r="B91" s="1"/>
      <c r="C91" s="16" t="s">
        <v>105</v>
      </c>
      <c r="D91" s="9" t="s">
        <v>5</v>
      </c>
      <c r="E91" s="7">
        <v>38.799999999999997</v>
      </c>
      <c r="F91" s="38">
        <f t="shared" si="5"/>
        <v>0</v>
      </c>
    </row>
    <row r="92" spans="2:6" x14ac:dyDescent="0.25">
      <c r="B92" s="39"/>
      <c r="C92" s="70" t="s">
        <v>118</v>
      </c>
      <c r="D92" s="9" t="s">
        <v>5</v>
      </c>
      <c r="E92" s="19">
        <v>46.2</v>
      </c>
      <c r="F92" s="68">
        <f t="shared" si="5"/>
        <v>0</v>
      </c>
    </row>
    <row r="93" spans="2:6" x14ac:dyDescent="0.25">
      <c r="B93" s="39"/>
      <c r="C93" s="70" t="s">
        <v>119</v>
      </c>
      <c r="D93" s="9" t="s">
        <v>5</v>
      </c>
      <c r="E93" s="19">
        <v>47.54</v>
      </c>
      <c r="F93" s="68">
        <f t="shared" si="5"/>
        <v>0</v>
      </c>
    </row>
    <row r="94" spans="2:6" x14ac:dyDescent="0.25">
      <c r="B94" s="39"/>
      <c r="C94" s="70" t="s">
        <v>120</v>
      </c>
      <c r="D94" s="9" t="s">
        <v>5</v>
      </c>
      <c r="E94" s="19">
        <v>48.88</v>
      </c>
      <c r="F94" s="68">
        <f t="shared" si="5"/>
        <v>0</v>
      </c>
    </row>
    <row r="95" spans="2:6" x14ac:dyDescent="0.25">
      <c r="B95" s="39"/>
      <c r="C95" s="48" t="s">
        <v>106</v>
      </c>
      <c r="D95" s="8" t="s">
        <v>5</v>
      </c>
      <c r="E95" s="57">
        <v>55.6</v>
      </c>
      <c r="F95" s="42">
        <f>(B95*E95)</f>
        <v>0</v>
      </c>
    </row>
    <row r="96" spans="2:6" x14ac:dyDescent="0.25">
      <c r="B96" s="1"/>
      <c r="C96" s="40" t="s">
        <v>121</v>
      </c>
      <c r="D96" s="8" t="s">
        <v>5</v>
      </c>
      <c r="E96" s="55">
        <v>484.34</v>
      </c>
      <c r="F96" s="32">
        <f>(B96*E96)</f>
        <v>0</v>
      </c>
    </row>
    <row r="97" spans="2:6" x14ac:dyDescent="0.25">
      <c r="B97" s="12"/>
      <c r="C97" s="18"/>
      <c r="D97" s="13"/>
      <c r="E97" s="22"/>
      <c r="F97" s="33"/>
    </row>
    <row r="98" spans="2:6" x14ac:dyDescent="0.25">
      <c r="B98" s="52"/>
      <c r="C98" s="59" t="s">
        <v>75</v>
      </c>
      <c r="D98" s="14" t="s">
        <v>16</v>
      </c>
      <c r="E98" s="53">
        <v>17.64</v>
      </c>
      <c r="F98" s="54">
        <f>(B98*E98)</f>
        <v>0</v>
      </c>
    </row>
    <row r="99" spans="2:6" x14ac:dyDescent="0.25">
      <c r="B99" s="1"/>
      <c r="C99" s="1" t="s">
        <v>40</v>
      </c>
      <c r="D99" s="9" t="s">
        <v>16</v>
      </c>
      <c r="E99" s="7">
        <v>21.33</v>
      </c>
      <c r="F99" s="32">
        <f t="shared" ref="F99:F102" si="6">(B99*E99)</f>
        <v>0</v>
      </c>
    </row>
    <row r="100" spans="2:6" x14ac:dyDescent="0.25">
      <c r="B100" s="1"/>
      <c r="C100" s="40" t="s">
        <v>74</v>
      </c>
      <c r="D100" s="9" t="s">
        <v>16</v>
      </c>
      <c r="E100" s="7">
        <v>24.02</v>
      </c>
      <c r="F100" s="32">
        <f t="shared" si="6"/>
        <v>0</v>
      </c>
    </row>
    <row r="101" spans="2:6" x14ac:dyDescent="0.25">
      <c r="B101" s="39"/>
      <c r="C101" s="62" t="s">
        <v>73</v>
      </c>
      <c r="D101" s="11" t="s">
        <v>16</v>
      </c>
      <c r="E101" s="19">
        <v>24.69</v>
      </c>
      <c r="F101" s="42">
        <f t="shared" si="6"/>
        <v>0</v>
      </c>
    </row>
    <row r="102" spans="2:6" x14ac:dyDescent="0.25">
      <c r="B102" s="1"/>
      <c r="C102" s="40" t="s">
        <v>122</v>
      </c>
      <c r="D102" s="73" t="s">
        <v>16</v>
      </c>
      <c r="E102" s="7">
        <v>52.92</v>
      </c>
      <c r="F102" s="32">
        <f t="shared" si="6"/>
        <v>0</v>
      </c>
    </row>
    <row r="103" spans="2:6" x14ac:dyDescent="0.25">
      <c r="B103" s="43"/>
      <c r="C103" s="44"/>
      <c r="D103" s="45"/>
      <c r="E103" s="46"/>
      <c r="F103" s="47"/>
    </row>
    <row r="104" spans="2:6" x14ac:dyDescent="0.25">
      <c r="B104" s="1"/>
      <c r="C104" s="15" t="s">
        <v>49</v>
      </c>
      <c r="D104" s="6" t="s">
        <v>41</v>
      </c>
      <c r="E104" s="55">
        <v>17.97</v>
      </c>
      <c r="F104" s="32">
        <f t="shared" ref="F104:F126" si="7">(B104*E104)</f>
        <v>0</v>
      </c>
    </row>
    <row r="105" spans="2:6" x14ac:dyDescent="0.25">
      <c r="B105" s="1"/>
      <c r="C105" s="15" t="s">
        <v>46</v>
      </c>
      <c r="D105" s="6" t="s">
        <v>41</v>
      </c>
      <c r="E105" s="55">
        <v>23.74</v>
      </c>
      <c r="F105" s="38">
        <f t="shared" si="7"/>
        <v>0</v>
      </c>
    </row>
    <row r="106" spans="2:6" x14ac:dyDescent="0.25">
      <c r="B106" s="1"/>
      <c r="C106" s="16" t="s">
        <v>42</v>
      </c>
      <c r="D106" s="9" t="s">
        <v>41</v>
      </c>
      <c r="E106" s="7">
        <v>24.69</v>
      </c>
      <c r="F106" s="38">
        <f t="shared" si="7"/>
        <v>0</v>
      </c>
    </row>
    <row r="107" spans="2:6" x14ac:dyDescent="0.25">
      <c r="B107" s="1"/>
      <c r="C107" s="15" t="s">
        <v>48</v>
      </c>
      <c r="D107" s="6" t="s">
        <v>41</v>
      </c>
      <c r="E107" s="55">
        <v>26.42</v>
      </c>
      <c r="F107" s="38">
        <f t="shared" si="7"/>
        <v>0</v>
      </c>
    </row>
    <row r="108" spans="2:6" x14ac:dyDescent="0.25">
      <c r="B108" s="1"/>
      <c r="C108" s="15" t="s">
        <v>44</v>
      </c>
      <c r="D108" s="6" t="s">
        <v>41</v>
      </c>
      <c r="E108" s="55">
        <v>27.38</v>
      </c>
      <c r="F108" s="38">
        <f t="shared" si="7"/>
        <v>0</v>
      </c>
    </row>
    <row r="109" spans="2:6" x14ac:dyDescent="0.25">
      <c r="B109" s="1"/>
      <c r="C109" s="15" t="s">
        <v>45</v>
      </c>
      <c r="D109" s="6" t="s">
        <v>41</v>
      </c>
      <c r="E109" s="55">
        <v>29.4</v>
      </c>
      <c r="F109" s="38">
        <f t="shared" si="7"/>
        <v>0</v>
      </c>
    </row>
    <row r="110" spans="2:6" x14ac:dyDescent="0.25">
      <c r="B110" s="1"/>
      <c r="C110" s="15" t="s">
        <v>107</v>
      </c>
      <c r="D110" s="6" t="s">
        <v>41</v>
      </c>
      <c r="E110" s="55">
        <v>30.18</v>
      </c>
      <c r="F110" s="38">
        <f t="shared" si="7"/>
        <v>0</v>
      </c>
    </row>
    <row r="111" spans="2:6" x14ac:dyDescent="0.25">
      <c r="B111" s="1"/>
      <c r="C111" s="15" t="s">
        <v>47</v>
      </c>
      <c r="D111" s="6" t="s">
        <v>41</v>
      </c>
      <c r="E111" s="55">
        <v>30.74</v>
      </c>
      <c r="F111" s="38">
        <f t="shared" si="7"/>
        <v>0</v>
      </c>
    </row>
    <row r="112" spans="2:6" x14ac:dyDescent="0.25">
      <c r="B112" s="1"/>
      <c r="C112" s="15" t="s">
        <v>50</v>
      </c>
      <c r="D112" s="6" t="s">
        <v>41</v>
      </c>
      <c r="E112" s="55">
        <v>31.41</v>
      </c>
      <c r="F112" s="38">
        <f t="shared" si="7"/>
        <v>0</v>
      </c>
    </row>
    <row r="113" spans="2:6" x14ac:dyDescent="0.25">
      <c r="B113" s="1"/>
      <c r="C113" s="15" t="s">
        <v>108</v>
      </c>
      <c r="D113" s="6" t="s">
        <v>41</v>
      </c>
      <c r="E113" s="55">
        <v>33.83</v>
      </c>
      <c r="F113" s="38">
        <f t="shared" si="7"/>
        <v>0</v>
      </c>
    </row>
    <row r="114" spans="2:6" x14ac:dyDescent="0.25">
      <c r="B114" s="1"/>
      <c r="C114" s="15" t="s">
        <v>51</v>
      </c>
      <c r="D114" s="6" t="s">
        <v>41</v>
      </c>
      <c r="E114" s="55">
        <v>44.8</v>
      </c>
      <c r="F114" s="38">
        <f t="shared" si="7"/>
        <v>0</v>
      </c>
    </row>
    <row r="115" spans="2:6" x14ac:dyDescent="0.25">
      <c r="B115" s="1"/>
      <c r="C115" s="15" t="s">
        <v>109</v>
      </c>
      <c r="D115" s="6" t="s">
        <v>41</v>
      </c>
      <c r="E115" s="55">
        <v>54.26</v>
      </c>
      <c r="F115" s="38">
        <f t="shared" si="7"/>
        <v>0</v>
      </c>
    </row>
    <row r="116" spans="2:6" x14ac:dyDescent="0.25">
      <c r="B116" s="1"/>
      <c r="C116" s="16" t="s">
        <v>43</v>
      </c>
      <c r="D116" s="9" t="s">
        <v>41</v>
      </c>
      <c r="E116" s="7">
        <v>63.05</v>
      </c>
      <c r="F116" s="38">
        <f t="shared" si="7"/>
        <v>0</v>
      </c>
    </row>
    <row r="117" spans="2:6" x14ac:dyDescent="0.25">
      <c r="B117" s="1"/>
      <c r="C117" s="48" t="s">
        <v>84</v>
      </c>
      <c r="D117" s="8" t="s">
        <v>41</v>
      </c>
      <c r="E117" s="57">
        <v>74.42</v>
      </c>
      <c r="F117" s="38">
        <f t="shared" si="7"/>
        <v>0</v>
      </c>
    </row>
    <row r="118" spans="2:6" x14ac:dyDescent="0.25">
      <c r="B118" s="41"/>
      <c r="C118" s="40" t="s">
        <v>52</v>
      </c>
      <c r="D118" s="8" t="s">
        <v>41</v>
      </c>
      <c r="E118" s="55">
        <v>110.71</v>
      </c>
      <c r="F118" s="38">
        <f t="shared" si="7"/>
        <v>0</v>
      </c>
    </row>
    <row r="119" spans="2:6" x14ac:dyDescent="0.25">
      <c r="B119" s="1"/>
      <c r="C119" s="40" t="s">
        <v>110</v>
      </c>
      <c r="D119" s="50" t="s">
        <v>41</v>
      </c>
      <c r="E119" s="55">
        <v>269.3</v>
      </c>
      <c r="F119" s="38">
        <f t="shared" si="7"/>
        <v>0</v>
      </c>
    </row>
    <row r="120" spans="2:6" x14ac:dyDescent="0.25">
      <c r="B120" s="1"/>
      <c r="C120" s="40" t="s">
        <v>123</v>
      </c>
      <c r="D120" s="50" t="s">
        <v>41</v>
      </c>
      <c r="E120" s="55">
        <v>291.7</v>
      </c>
      <c r="F120" s="38">
        <f t="shared" si="7"/>
        <v>0</v>
      </c>
    </row>
    <row r="121" spans="2:6" x14ac:dyDescent="0.25">
      <c r="B121" s="12"/>
      <c r="C121" s="18"/>
      <c r="D121" s="13"/>
      <c r="E121" s="22"/>
      <c r="F121" s="33"/>
    </row>
    <row r="122" spans="2:6" x14ac:dyDescent="0.25">
      <c r="B122" s="40"/>
      <c r="C122" s="40" t="s">
        <v>79</v>
      </c>
      <c r="D122" s="50" t="s">
        <v>6</v>
      </c>
      <c r="E122" s="7">
        <v>21.5</v>
      </c>
      <c r="F122" s="38">
        <f t="shared" si="7"/>
        <v>0</v>
      </c>
    </row>
    <row r="123" spans="2:6" x14ac:dyDescent="0.25">
      <c r="B123" s="1"/>
      <c r="C123" s="40" t="s">
        <v>111</v>
      </c>
      <c r="D123" s="50" t="s">
        <v>6</v>
      </c>
      <c r="E123" s="55">
        <v>23.35</v>
      </c>
      <c r="F123" s="38">
        <f t="shared" si="7"/>
        <v>0</v>
      </c>
    </row>
    <row r="124" spans="2:6" x14ac:dyDescent="0.25">
      <c r="B124" s="52"/>
      <c r="C124" s="40" t="s">
        <v>124</v>
      </c>
      <c r="D124" s="50" t="s">
        <v>6</v>
      </c>
      <c r="E124" s="58">
        <v>24.58</v>
      </c>
      <c r="F124" s="38">
        <f t="shared" si="7"/>
        <v>0</v>
      </c>
    </row>
    <row r="125" spans="2:6" x14ac:dyDescent="0.25">
      <c r="B125" s="52"/>
      <c r="C125" s="40" t="s">
        <v>76</v>
      </c>
      <c r="D125" s="50" t="s">
        <v>6</v>
      </c>
      <c r="E125" s="58">
        <v>28.72</v>
      </c>
      <c r="F125" s="38">
        <f t="shared" si="7"/>
        <v>0</v>
      </c>
    </row>
    <row r="126" spans="2:6" x14ac:dyDescent="0.25">
      <c r="B126" s="1"/>
      <c r="C126" s="40" t="s">
        <v>112</v>
      </c>
      <c r="D126" s="50" t="s">
        <v>6</v>
      </c>
      <c r="E126" s="55">
        <v>33.54</v>
      </c>
      <c r="F126" s="38">
        <f t="shared" si="7"/>
        <v>0</v>
      </c>
    </row>
    <row r="127" spans="2:6" x14ac:dyDescent="0.25">
      <c r="B127" s="1"/>
      <c r="C127" s="15" t="s">
        <v>78</v>
      </c>
      <c r="D127" s="6" t="s">
        <v>6</v>
      </c>
      <c r="E127" s="7">
        <v>46.42</v>
      </c>
      <c r="F127" s="38">
        <f t="shared" ref="F127:F129" si="8">(B127*E127)</f>
        <v>0</v>
      </c>
    </row>
    <row r="128" spans="2:6" x14ac:dyDescent="0.25">
      <c r="B128" s="1"/>
      <c r="C128" s="15" t="s">
        <v>53</v>
      </c>
      <c r="D128" s="6" t="s">
        <v>6</v>
      </c>
      <c r="E128" s="55">
        <v>63.22</v>
      </c>
      <c r="F128" s="38">
        <f t="shared" si="8"/>
        <v>0</v>
      </c>
    </row>
    <row r="129" spans="2:6" x14ac:dyDescent="0.25">
      <c r="B129" s="1"/>
      <c r="C129" s="15" t="s">
        <v>77</v>
      </c>
      <c r="D129" s="6" t="s">
        <v>6</v>
      </c>
      <c r="E129" s="7">
        <v>71.73</v>
      </c>
      <c r="F129" s="38">
        <f t="shared" si="8"/>
        <v>0</v>
      </c>
    </row>
    <row r="130" spans="2:6" x14ac:dyDescent="0.25">
      <c r="B130" s="12"/>
      <c r="C130" s="17"/>
      <c r="D130" s="10"/>
      <c r="E130" s="22"/>
      <c r="F130" s="33"/>
    </row>
    <row r="131" spans="2:6" x14ac:dyDescent="0.25">
      <c r="B131" s="1"/>
      <c r="C131" s="15" t="s">
        <v>55</v>
      </c>
      <c r="D131" s="6" t="s">
        <v>7</v>
      </c>
      <c r="E131" s="55">
        <v>18.64</v>
      </c>
      <c r="F131" s="38">
        <f>(B131*E131)</f>
        <v>0</v>
      </c>
    </row>
    <row r="132" spans="2:6" x14ac:dyDescent="0.25">
      <c r="B132" s="1"/>
      <c r="C132" s="16" t="s">
        <v>113</v>
      </c>
      <c r="D132" s="9" t="s">
        <v>7</v>
      </c>
      <c r="E132" s="7">
        <v>20.66</v>
      </c>
      <c r="F132" s="38">
        <f>(B132*E132)</f>
        <v>0</v>
      </c>
    </row>
    <row r="133" spans="2:6" x14ac:dyDescent="0.25">
      <c r="B133" s="1"/>
      <c r="C133" s="48" t="s">
        <v>54</v>
      </c>
      <c r="D133" s="8" t="s">
        <v>7</v>
      </c>
      <c r="E133" s="57">
        <v>22.9</v>
      </c>
      <c r="F133" s="32">
        <f>(B133*E133)</f>
        <v>0</v>
      </c>
    </row>
    <row r="134" spans="2:6" x14ac:dyDescent="0.25">
      <c r="B134" s="1">
        <f>SUM(B27:B133)</f>
        <v>0</v>
      </c>
      <c r="C134" s="20" t="s">
        <v>57</v>
      </c>
      <c r="D134" s="21"/>
      <c r="E134" s="20" t="s">
        <v>58</v>
      </c>
      <c r="F134" s="32">
        <f>SUM(F27:F133)</f>
        <v>0</v>
      </c>
    </row>
    <row r="135" spans="2:6" ht="15" customHeight="1" x14ac:dyDescent="0.25"/>
    <row r="136" spans="2:6" ht="15" customHeight="1" x14ac:dyDescent="0.25">
      <c r="B136" s="72" t="s">
        <v>67</v>
      </c>
      <c r="C136" s="72"/>
      <c r="D136" s="72"/>
      <c r="E136" s="72"/>
      <c r="F136" s="72"/>
    </row>
    <row r="137" spans="2:6" x14ac:dyDescent="0.25">
      <c r="B137" s="72"/>
      <c r="C137" s="72"/>
      <c r="D137" s="72"/>
      <c r="E137" s="72"/>
      <c r="F137" s="72"/>
    </row>
    <row r="138" spans="2:6" x14ac:dyDescent="0.25">
      <c r="B138" s="72"/>
      <c r="C138" s="72"/>
      <c r="D138" s="72"/>
      <c r="E138" s="72"/>
      <c r="F138" s="72"/>
    </row>
    <row r="139" spans="2:6" x14ac:dyDescent="0.25">
      <c r="B139" s="72"/>
      <c r="C139" s="72"/>
      <c r="D139" s="72"/>
      <c r="E139" s="72"/>
      <c r="F139" s="72"/>
    </row>
    <row r="140" spans="2:6" x14ac:dyDescent="0.25">
      <c r="B140" s="72"/>
      <c r="C140" s="72"/>
      <c r="D140" s="72"/>
      <c r="E140" s="72"/>
      <c r="F140" s="72"/>
    </row>
    <row r="141" spans="2:6" x14ac:dyDescent="0.25">
      <c r="B141" s="72"/>
      <c r="C141" s="72"/>
      <c r="D141" s="72"/>
      <c r="E141" s="72"/>
      <c r="F141" s="72"/>
    </row>
    <row r="142" spans="2:6" x14ac:dyDescent="0.25">
      <c r="B142" s="72"/>
      <c r="C142" s="72"/>
      <c r="D142" s="72"/>
      <c r="E142" s="72"/>
      <c r="F142" s="72"/>
    </row>
    <row r="143" spans="2:6" x14ac:dyDescent="0.25">
      <c r="B143" s="72"/>
      <c r="C143" s="72"/>
      <c r="D143" s="72"/>
      <c r="E143" s="72"/>
      <c r="F143" s="72"/>
    </row>
    <row r="144" spans="2:6" x14ac:dyDescent="0.25">
      <c r="B144" s="72"/>
      <c r="C144" s="72"/>
      <c r="D144" s="72"/>
      <c r="E144" s="72"/>
      <c r="F144" s="72"/>
    </row>
    <row r="145" spans="1:6" x14ac:dyDescent="0.25">
      <c r="B145" s="72"/>
      <c r="C145" s="72"/>
      <c r="D145" s="72"/>
      <c r="E145" s="72"/>
      <c r="F145" s="72"/>
    </row>
    <row r="146" spans="1:6" x14ac:dyDescent="0.25">
      <c r="B146" s="72"/>
      <c r="C146" s="72"/>
      <c r="D146" s="72"/>
      <c r="E146" s="72"/>
      <c r="F146" s="72"/>
    </row>
    <row r="147" spans="1:6" x14ac:dyDescent="0.25">
      <c r="B147" s="72"/>
      <c r="C147" s="72"/>
      <c r="D147" s="72"/>
      <c r="E147" s="72"/>
      <c r="F147" s="72"/>
    </row>
    <row r="150" spans="1:6" ht="36" customHeight="1" x14ac:dyDescent="0.25"/>
    <row r="151" spans="1:6" ht="3.75" customHeight="1" x14ac:dyDescent="0.25">
      <c r="A151" s="71"/>
    </row>
    <row r="152" spans="1:6" ht="5.25" customHeight="1" x14ac:dyDescent="0.25">
      <c r="A152" s="71"/>
    </row>
    <row r="153" spans="1:6" ht="3" customHeight="1" x14ac:dyDescent="0.25">
      <c r="A153" s="71"/>
    </row>
    <row r="154" spans="1:6" x14ac:dyDescent="0.25">
      <c r="A154" s="71"/>
    </row>
    <row r="155" spans="1:6" x14ac:dyDescent="0.25">
      <c r="A155" s="71"/>
    </row>
    <row r="156" spans="1:6" x14ac:dyDescent="0.25">
      <c r="A156" s="71"/>
    </row>
    <row r="157" spans="1:6" x14ac:dyDescent="0.25">
      <c r="A157" s="71"/>
    </row>
    <row r="158" spans="1:6" x14ac:dyDescent="0.25">
      <c r="A158" s="71"/>
    </row>
    <row r="159" spans="1:6" x14ac:dyDescent="0.25">
      <c r="A159" s="71"/>
    </row>
    <row r="160" spans="1:6" x14ac:dyDescent="0.25">
      <c r="A160" s="71"/>
    </row>
    <row r="161" spans="1:1" x14ac:dyDescent="0.25">
      <c r="A161" s="71"/>
    </row>
    <row r="162" spans="1:1" x14ac:dyDescent="0.25">
      <c r="A162" s="71"/>
    </row>
  </sheetData>
  <sortState xmlns:xlrd2="http://schemas.microsoft.com/office/spreadsheetml/2017/richdata2" ref="C30:E36">
    <sortCondition ref="E30:E36"/>
  </sortState>
  <mergeCells count="2">
    <mergeCell ref="A151:A162"/>
    <mergeCell ref="B136:F147"/>
  </mergeCells>
  <hyperlinks>
    <hyperlink ref="C23" r:id="rId1" xr:uid="{226ECB89-58EE-4317-8130-8D5C627F5AC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2" sqref="C2:G105"/>
    </sheetView>
  </sheetViews>
  <sheetFormatPr baseColWidth="10" defaultRowHeight="15" x14ac:dyDescent="0.25"/>
  <cols>
    <col min="1" max="1" width="1.7109375" customWidth="1"/>
    <col min="2" max="2" width="3.7109375" customWidth="1"/>
    <col min="3" max="3" width="35" customWidth="1"/>
    <col min="4" max="4" width="23.85546875" customWidth="1"/>
    <col min="5" max="5" width="14.42578125" customWidth="1"/>
    <col min="6" max="7" width="11.42578125" customWidth="1"/>
  </cols>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H18" sqref="H18:H19"/>
    </sheetView>
  </sheetViews>
  <sheetFormatPr baseColWidth="10" defaultRowHeight="15" x14ac:dyDescent="0.25"/>
  <cols>
    <col min="3" max="3" width="36" customWidth="1"/>
    <col min="4" max="4" width="33.42578125" customWidth="1"/>
    <col min="5" max="5" width="14.85546875" customWidth="1"/>
    <col min="8" max="8" width="29.7109375" customWidth="1"/>
    <col min="9" max="9" width="31.14062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D2864-DACF-4104-816E-4898967C61C0}">
  <dimension ref="A1"/>
  <sheetViews>
    <sheetView workbookViewId="0">
      <selection activeCell="C30" sqref="C30"/>
    </sheetView>
  </sheetViews>
  <sheetFormatPr baseColWidth="10" defaultRowHeight="15" x14ac:dyDescent="0.25"/>
  <cols>
    <col min="1" max="1" width="29.5703125" customWidth="1"/>
    <col min="2" max="2" width="29.85546875" customWidth="1"/>
  </cols>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Feuil1</vt:lpstr>
      <vt:lpstr>Feuil2</vt:lpstr>
      <vt:lpstr>Feuil3</vt:lpstr>
      <vt:lpstr>Feuil4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ncarre</dc:creator>
  <cp:lastModifiedBy>Noëlle Carré</cp:lastModifiedBy>
  <cp:lastPrinted>2021-06-14T08:40:38Z</cp:lastPrinted>
  <dcterms:created xsi:type="dcterms:W3CDTF">2019-05-24T14:37:26Z</dcterms:created>
  <dcterms:modified xsi:type="dcterms:W3CDTF">2021-06-25T12:05:09Z</dcterms:modified>
</cp:coreProperties>
</file>