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ymartinez\Desktop\"/>
    </mc:Choice>
  </mc:AlternateContent>
  <xr:revisionPtr revIDLastSave="0" documentId="8_{AB51FAF1-F4BC-4B93-B6D3-52D745A44B5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</sheets>
  <externalReferences>
    <externalReference r:id="rId2"/>
  </externalReferences>
  <definedNames>
    <definedName name="Nombre">[1]Feuil2!$A$1:$A$30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3" i="1"/>
  <c r="F171" i="1" l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1" i="1"/>
  <c r="F110" i="1"/>
  <c r="F108" i="1"/>
  <c r="F109" i="1"/>
  <c r="F107" i="1"/>
  <c r="F106" i="1"/>
  <c r="F105" i="1"/>
  <c r="F104" i="1"/>
  <c r="F102" i="1"/>
  <c r="F101" i="1"/>
  <c r="F100" i="1"/>
  <c r="F99" i="1"/>
  <c r="F98" i="1"/>
  <c r="F97" i="1"/>
  <c r="F96" i="1"/>
  <c r="F95" i="1"/>
  <c r="F94" i="1"/>
  <c r="F93" i="1"/>
  <c r="F103" i="1"/>
  <c r="F92" i="1"/>
  <c r="F91" i="1"/>
  <c r="F90" i="1"/>
  <c r="F88" i="1"/>
  <c r="F87" i="1"/>
  <c r="F86" i="1"/>
  <c r="F85" i="1"/>
  <c r="F84" i="1"/>
  <c r="F83" i="1"/>
  <c r="F82" i="1"/>
  <c r="F81" i="1"/>
  <c r="F80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5" i="1"/>
  <c r="F44" i="1"/>
  <c r="F43" i="1"/>
  <c r="F42" i="1"/>
  <c r="F41" i="1"/>
  <c r="F40" i="1"/>
  <c r="F38" i="1"/>
  <c r="F36" i="1"/>
  <c r="F34" i="1"/>
  <c r="F31" i="1"/>
  <c r="F30" i="1"/>
  <c r="F28" i="1"/>
  <c r="F26" i="1"/>
  <c r="F25" i="1"/>
  <c r="F24" i="1"/>
  <c r="F23" i="1"/>
  <c r="F22" i="1"/>
  <c r="F21" i="1"/>
  <c r="F20" i="1"/>
  <c r="F19" i="1"/>
  <c r="F17" i="1"/>
  <c r="F173" i="1"/>
  <c r="F174" i="1"/>
  <c r="F15" i="1" l="1"/>
  <c r="F176" i="1" s="1"/>
</calcChain>
</file>

<file path=xl/sharedStrings.xml><?xml version="1.0" encoding="utf-8"?>
<sst xmlns="http://schemas.openxmlformats.org/spreadsheetml/2006/main" count="312" uniqueCount="180">
  <si>
    <t>Appellation</t>
  </si>
  <si>
    <t>Les Blancs</t>
  </si>
  <si>
    <t>Les Rouges</t>
  </si>
  <si>
    <t>Médoc</t>
  </si>
  <si>
    <t>Pauillac</t>
  </si>
  <si>
    <t>Margaux</t>
  </si>
  <si>
    <t>Pomerol</t>
  </si>
  <si>
    <t>Moulis</t>
  </si>
  <si>
    <t>Nom - Prénom</t>
  </si>
  <si>
    <t>adresse mail</t>
  </si>
  <si>
    <t>téléphone</t>
  </si>
  <si>
    <t>info@lacavedessommeliers.lu</t>
  </si>
  <si>
    <t>Lorsque votre choix est fait, sauvegarder  votre fichier et l'envoyer à :</t>
  </si>
  <si>
    <t>Pessac-Léognan</t>
  </si>
  <si>
    <t>Sauternes</t>
  </si>
  <si>
    <t>Haut-Médoc</t>
  </si>
  <si>
    <t>Saint-Estèphe</t>
  </si>
  <si>
    <t>HAUT BAGES LIBERAL</t>
  </si>
  <si>
    <t>Saint-Julien</t>
  </si>
  <si>
    <t>OLIVIER</t>
  </si>
  <si>
    <t>Saint-Emilion Grand Cru</t>
  </si>
  <si>
    <t>GAZIN</t>
  </si>
  <si>
    <t>Total réf.</t>
  </si>
  <si>
    <t>Château</t>
  </si>
  <si>
    <t>Bordeaux Supérieur</t>
  </si>
  <si>
    <t>*** = Maître-achat</t>
  </si>
  <si>
    <t>Prix vente htva</t>
  </si>
  <si>
    <t>CARBONNIEUX</t>
  </si>
  <si>
    <t>CLERC MILON</t>
  </si>
  <si>
    <t>LYNCH BAGES***</t>
  </si>
  <si>
    <t>BRANAIRE DUCRU</t>
  </si>
  <si>
    <t>GLORIA</t>
  </si>
  <si>
    <t>LAGRANGE</t>
  </si>
  <si>
    <t>LEOVILLE POYFERRE</t>
  </si>
  <si>
    <t>DAUZAC***</t>
  </si>
  <si>
    <t>LABEGORCE***</t>
  </si>
  <si>
    <t>SIRAN</t>
  </si>
  <si>
    <t>LA COUSPAUDE</t>
  </si>
  <si>
    <t>PUYBLANQUET</t>
  </si>
  <si>
    <t xml:space="preserve"> Commande Unité 75 cl</t>
  </si>
  <si>
    <t>TOTAL € HTVA</t>
  </si>
  <si>
    <t xml:space="preserve">PAGODES DE COS </t>
  </si>
  <si>
    <t>JEAN FAUX CC (dispo en 1,5 l ou 3 l) **</t>
  </si>
  <si>
    <t>CARBONNIEUX**</t>
  </si>
  <si>
    <t>DOMAINE DE CHEVALIER****</t>
  </si>
  <si>
    <t>LA LOUVIERE*</t>
  </si>
  <si>
    <t>LARRIVET-HAUT-BRION**</t>
  </si>
  <si>
    <t>LATOUR-MARTILLAC**</t>
  </si>
  <si>
    <t>MALARTIC LAGRAVIERE***</t>
  </si>
  <si>
    <t xml:space="preserve">PAPE CLEMENT </t>
  </si>
  <si>
    <t>DOISY DAENE ***</t>
  </si>
  <si>
    <t>Barsac - Sauternes</t>
  </si>
  <si>
    <t>BASTOR LAMONTAGNE</t>
  </si>
  <si>
    <t>LAFAURIE-PEYRAGUEY***</t>
  </si>
  <si>
    <t>RAYNE-VIGNEAU</t>
  </si>
  <si>
    <t>SUDUIRAUT**</t>
  </si>
  <si>
    <t xml:space="preserve">JEAN FAUX  (dispo en 1,5 l ou 3 l) </t>
  </si>
  <si>
    <t>POTENSAC*</t>
  </si>
  <si>
    <t>CHARMAIL</t>
  </si>
  <si>
    <t>CITRAN</t>
  </si>
  <si>
    <t>CLEMENT PICHON**</t>
  </si>
  <si>
    <t>HAUT-MEDOC GISCOURS*</t>
  </si>
  <si>
    <t>LA LAGUNE**</t>
  </si>
  <si>
    <t>LA TOUR CARNET***</t>
  </si>
  <si>
    <t>SOCIANDO MALLET**</t>
  </si>
  <si>
    <t>CALON SEGUR*</t>
  </si>
  <si>
    <t>COS D'ESTOURNEL****</t>
  </si>
  <si>
    <t>COS LABORY **</t>
  </si>
  <si>
    <t>DAME DE MONTROSE *</t>
  </si>
  <si>
    <t>DE PEZ*</t>
  </si>
  <si>
    <t>HAUT MARBUZET***</t>
  </si>
  <si>
    <t>LAFON ROCHET</t>
  </si>
  <si>
    <t>LES ORMES DE PEZ***</t>
  </si>
  <si>
    <t>MEYNEY*</t>
  </si>
  <si>
    <t>PAGODES DE COS **</t>
  </si>
  <si>
    <t>PHELAN SEGUR**</t>
  </si>
  <si>
    <t>TRONQUOY**</t>
  </si>
  <si>
    <t>CARRUADES DE LAFITE ROTHSCHILD</t>
  </si>
  <si>
    <t>CROIZET BAGES*</t>
  </si>
  <si>
    <t>DUHART MILON ROTHSCHILD**</t>
  </si>
  <si>
    <t>ECHO DE LYNCH BAGES*</t>
  </si>
  <si>
    <t>FLEUR DE PEDESCLAUX**</t>
  </si>
  <si>
    <t>GRAND PUY DUCASSE***</t>
  </si>
  <si>
    <t>GRAND PUY LACOSTE*</t>
  </si>
  <si>
    <t>HAUT-BATAILLEY***</t>
  </si>
  <si>
    <t>LAFITTE ROTHSCHILD***</t>
  </si>
  <si>
    <t>LYNCH MOUSSAS*</t>
  </si>
  <si>
    <t>MOULIN DE DUHART*</t>
  </si>
  <si>
    <t>PEDESCLAUX***</t>
  </si>
  <si>
    <t>PICHON LONGUEVILLE BARON*</t>
  </si>
  <si>
    <t>PICHON LONGUEVILLE COMTESSE DE LALANDE****</t>
  </si>
  <si>
    <t>RESERVE DE LA COMTESSE***</t>
  </si>
  <si>
    <t>BEYCHEVELLE</t>
  </si>
  <si>
    <t>CONNETABLE TALBOT</t>
  </si>
  <si>
    <t>LE PETIT DUCRU DE DUCRU-BEAUCAILLOU</t>
  </si>
  <si>
    <t>SAINT-PIERRE****</t>
  </si>
  <si>
    <t>TALBOT***</t>
  </si>
  <si>
    <t>BLASON D'ISSAN*</t>
  </si>
  <si>
    <t>BRANE CANTENAC**</t>
  </si>
  <si>
    <t>CANTENAC BROWN*</t>
  </si>
  <si>
    <t>LASCOMBES****</t>
  </si>
  <si>
    <t>DESMIRAIL****</t>
  </si>
  <si>
    <t>DEYREM VALENTIN</t>
  </si>
  <si>
    <t>DURFORT VIVENS *</t>
  </si>
  <si>
    <t>FERRIERE</t>
  </si>
  <si>
    <t>GISCOURS*</t>
  </si>
  <si>
    <t>KIRWAN*</t>
  </si>
  <si>
    <t>LA GURGUE</t>
  </si>
  <si>
    <t>MARQUIS DE TERME***</t>
  </si>
  <si>
    <t>MONBRISON***</t>
  </si>
  <si>
    <t>PALMER***</t>
  </si>
  <si>
    <t>PRIEURE LICHINE**</t>
  </si>
  <si>
    <t>RAUZAN SEGLA</t>
  </si>
  <si>
    <t>TERTRE****</t>
  </si>
  <si>
    <t>FIEUZAL</t>
  </si>
  <si>
    <t>HAUT-BAILLY</t>
  </si>
  <si>
    <t>L'ESPRIT DE CHEVALIER**</t>
  </si>
  <si>
    <t>LARRIVET-HAUT-BRION</t>
  </si>
  <si>
    <t>LATOUR MARTILLAC*</t>
  </si>
  <si>
    <t>LE COMTE DE MALARTIC</t>
  </si>
  <si>
    <t>MALARTIC-LAGRAVIERE</t>
  </si>
  <si>
    <t>OLIVIER**</t>
  </si>
  <si>
    <t>PAPE CLEMENT</t>
  </si>
  <si>
    <t>SMITH HAUT LAFITTE**</t>
  </si>
  <si>
    <t>ANGELUS</t>
  </si>
  <si>
    <t>BARDE-HAUT</t>
  </si>
  <si>
    <t>CAP DE MOURLIN</t>
  </si>
  <si>
    <t xml:space="preserve">CARILLON DE L'ANGELUS </t>
  </si>
  <si>
    <t>CHAUVIN</t>
  </si>
  <si>
    <t>CHEVAL BLANC</t>
  </si>
  <si>
    <t>CLOS DE L'ORATOIRE</t>
  </si>
  <si>
    <t>CLOS FOURTET</t>
  </si>
  <si>
    <t>CORBIN</t>
  </si>
  <si>
    <t>CORBIN MICHOTTE</t>
  </si>
  <si>
    <t>DASSAULT*</t>
  </si>
  <si>
    <t>DESTIEUX</t>
  </si>
  <si>
    <t>FAUGERES</t>
  </si>
  <si>
    <t>FOMBRAUGE</t>
  </si>
  <si>
    <t>FRANC MAYNE**</t>
  </si>
  <si>
    <t>GRAND MAYNE</t>
  </si>
  <si>
    <t>JEAN FAURE</t>
  </si>
  <si>
    <t>LA CLOTTE</t>
  </si>
  <si>
    <t>LA DOMINIQUE</t>
  </si>
  <si>
    <t xml:space="preserve">LA GAFFELIERE </t>
  </si>
  <si>
    <t>LA MARZELLE</t>
  </si>
  <si>
    <t>LARMANDE</t>
  </si>
  <si>
    <t>LAROZE</t>
  </si>
  <si>
    <t>PAVIE MACQUIN</t>
  </si>
  <si>
    <t>PONTET CANET</t>
  </si>
  <si>
    <t>ROL VALENTIN</t>
  </si>
  <si>
    <t>SOUTARD</t>
  </si>
  <si>
    <t>VILLEMAURINE</t>
  </si>
  <si>
    <t>BEAUREGARD***</t>
  </si>
  <si>
    <t>CLINET****</t>
  </si>
  <si>
    <t>CLOS L'EGLISE</t>
  </si>
  <si>
    <t>CLOS RENE****</t>
  </si>
  <si>
    <t>DE SALES*</t>
  </si>
  <si>
    <t>LA CABANNE**</t>
  </si>
  <si>
    <t>LA CROIX DE GAY</t>
  </si>
  <si>
    <t>LA CROIX DU CASSE</t>
  </si>
  <si>
    <t>LA FLEUR DE GAY</t>
  </si>
  <si>
    <t>LA POINTE****</t>
  </si>
  <si>
    <t>LE BON PASTEUR**</t>
  </si>
  <si>
    <t>L'ENCLOS</t>
  </si>
  <si>
    <t>PETIT VILLAGE*</t>
  </si>
  <si>
    <t>VRAY CROIX DE GAY</t>
  </si>
  <si>
    <t>CHASSE-SPLEEN*</t>
  </si>
  <si>
    <t>POUJEAUX**</t>
  </si>
  <si>
    <t>D'ISSAN **</t>
  </si>
  <si>
    <t>TOTAL BOUTEILLES  :</t>
  </si>
  <si>
    <t>Art 1. Achat minimum de 6 bouteilles / référence.  </t>
  </si>
  <si>
    <t>Art 2. Le vendeur s’engage à livrer courant de l'année 2025</t>
  </si>
  <si>
    <t>Art 4. Le vendeur fera parvenir à l’acheteur, dès livraison une facture, déduction faite de la garantie versée.  </t>
  </si>
  <si>
    <t>Art 5. Les accises appliquées sont celles qui seront en vigueur au moment de la facturation.  </t>
  </si>
  <si>
    <t>Art 6. Les frais supplémentaires pour conditionnement spécial (demie bouteille, magnum…) seront imputés au moment de la facturation.  </t>
  </si>
  <si>
    <t xml:space="preserve">Art. 7 Cette offre est valable sous réserve des stocks disponibles. </t>
  </si>
  <si>
    <r>
      <t xml:space="preserve">Art 3 . En garantie de sa commande l’acheteur verse au vendeur la somme correspondante à la valeur des vins commandés tvac ( dispositions de l’article 65 de la directive européenne 2006/112 /CE relative au système commun de taxe sur la valeur ajoutée). Précisez sur le versement la mention </t>
    </r>
    <r>
      <rPr>
        <b/>
        <i/>
        <sz val="10"/>
        <color theme="1"/>
        <rFont val="Arial"/>
        <family val="2"/>
      </rPr>
      <t>Achat Primeurs Bordeaux 2022</t>
    </r>
    <r>
      <rPr>
        <i/>
        <sz val="10"/>
        <color theme="1"/>
        <rFont val="Arial"/>
        <family val="2"/>
      </rPr>
      <t>, n° commande  et le nom sur lequel la commande a été établie  </t>
    </r>
  </si>
  <si>
    <t>Bordeaux Blanc</t>
  </si>
  <si>
    <t>RAUZAN GASSIES</t>
  </si>
  <si>
    <t>LAFAURIE-PEYRAGUEY CREME DU TETE***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</si>
</sst>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C00000"/>
      <name val="Calibri"/>
      <family val="2"/>
      <scheme val="minor"/>
    </font>
    <font>
      <sz val="10"/>
      <name val="Times New Roman"/>
      <family val="1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Calibri"/>
      <family val="2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2" applyAlignment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8" fillId="0" borderId="0" xfId="0" applyFont="1" applyProtection="1"/>
    <xf numFmtId="0" fontId="4" fillId="0" borderId="0" xfId="0" applyFont="1" applyProtection="1"/>
    <xf numFmtId="0" fontId="9" fillId="0" borderId="0" xfId="0" applyFont="1" applyProtection="1"/>
    <xf numFmtId="2" fontId="0" fillId="0" borderId="0" xfId="0" applyNumberFormat="1" applyProtection="1"/>
    <xf numFmtId="0" fontId="2" fillId="5" borderId="1" xfId="0" applyFont="1" applyFill="1" applyBorder="1" applyAlignment="1" applyProtection="1">
      <alignment horizontal="center" wrapText="1"/>
    </xf>
    <xf numFmtId="0" fontId="7" fillId="6" borderId="1" xfId="0" applyFont="1" applyFill="1" applyBorder="1" applyAlignment="1" applyProtection="1">
      <alignment horizontal="center" vertical="center"/>
    </xf>
    <xf numFmtId="2" fontId="2" fillId="6" borderId="1" xfId="0" applyNumberFormat="1" applyFont="1" applyFill="1" applyBorder="1" applyAlignment="1" applyProtection="1">
      <alignment horizont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2" fontId="0" fillId="4" borderId="3" xfId="0" applyNumberFormat="1" applyFill="1" applyBorder="1" applyProtection="1"/>
    <xf numFmtId="0" fontId="0" fillId="4" borderId="3" xfId="0" applyFill="1" applyBorder="1" applyProtection="1"/>
    <xf numFmtId="0" fontId="0" fillId="0" borderId="1" xfId="0" applyBorder="1" applyAlignment="1" applyProtection="1">
      <alignment horizontal="center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Protection="1"/>
    <xf numFmtId="2" fontId="0" fillId="2" borderId="1" xfId="0" applyNumberFormat="1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 vertical="center"/>
    </xf>
    <xf numFmtId="2" fontId="0" fillId="2" borderId="1" xfId="0" applyNumberFormat="1" applyFill="1" applyBorder="1" applyProtection="1"/>
    <xf numFmtId="2" fontId="0" fillId="3" borderId="3" xfId="0" applyNumberFormat="1" applyFill="1" applyBorder="1" applyAlignment="1" applyProtection="1">
      <alignment horizontal="center"/>
    </xf>
    <xf numFmtId="0" fontId="12" fillId="3" borderId="4" xfId="0" applyFon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2" fontId="0" fillId="3" borderId="3" xfId="0" applyNumberFormat="1" applyFill="1" applyBorder="1" applyProtection="1"/>
    <xf numFmtId="0" fontId="0" fillId="5" borderId="2" xfId="0" applyFill="1" applyBorder="1" applyAlignment="1" applyProtection="1">
      <alignment horizontal="center"/>
    </xf>
    <xf numFmtId="2" fontId="0" fillId="5" borderId="3" xfId="0" applyNumberFormat="1" applyFill="1" applyBorder="1" applyProtection="1"/>
    <xf numFmtId="2" fontId="0" fillId="0" borderId="1" xfId="3" applyNumberFormat="1" applyFont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vertical="center"/>
    </xf>
    <xf numFmtId="0" fontId="13" fillId="0" borderId="2" xfId="0" applyFont="1" applyBorder="1" applyProtection="1"/>
    <xf numFmtId="0" fontId="0" fillId="0" borderId="1" xfId="0" applyFont="1" applyBorder="1" applyAlignment="1" applyProtection="1">
      <alignment horizontal="center" vertical="center" wrapText="1"/>
    </xf>
    <xf numFmtId="2" fontId="13" fillId="0" borderId="1" xfId="0" applyNumberFormat="1" applyFont="1" applyBorder="1" applyProtection="1"/>
    <xf numFmtId="0" fontId="13" fillId="0" borderId="0" xfId="0" applyFont="1" applyProtection="1"/>
    <xf numFmtId="0" fontId="0" fillId="2" borderId="7" xfId="0" applyFill="1" applyBorder="1" applyAlignment="1" applyProtection="1">
      <alignment horizontal="center"/>
      <protection locked="0"/>
    </xf>
    <xf numFmtId="0" fontId="0" fillId="2" borderId="5" xfId="0" applyFill="1" applyBorder="1" applyProtection="1"/>
    <xf numFmtId="0" fontId="0" fillId="2" borderId="5" xfId="0" applyFill="1" applyBorder="1" applyAlignment="1" applyProtection="1">
      <alignment horizontal="center"/>
    </xf>
    <xf numFmtId="2" fontId="0" fillId="2" borderId="5" xfId="0" applyNumberForma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Protection="1"/>
    <xf numFmtId="0" fontId="0" fillId="0" borderId="6" xfId="0" applyBorder="1" applyAlignment="1" applyProtection="1">
      <alignment horizontal="center"/>
    </xf>
    <xf numFmtId="2" fontId="0" fillId="0" borderId="6" xfId="0" applyNumberFormat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" xfId="0" applyFill="1" applyBorder="1" applyProtection="1"/>
    <xf numFmtId="2" fontId="0" fillId="5" borderId="2" xfId="0" applyNumberFormat="1" applyFill="1" applyBorder="1" applyAlignment="1" applyProtection="1">
      <alignment horizontal="center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2" xfId="0" applyFill="1" applyBorder="1" applyProtection="1"/>
    <xf numFmtId="0" fontId="0" fillId="7" borderId="2" xfId="0" applyFill="1" applyBorder="1" applyAlignment="1" applyProtection="1">
      <alignment horizontal="center"/>
    </xf>
    <xf numFmtId="2" fontId="0" fillId="7" borderId="2" xfId="0" applyNumberFormat="1" applyFill="1" applyBorder="1" applyAlignment="1" applyProtection="1">
      <alignment horizontal="center"/>
    </xf>
    <xf numFmtId="2" fontId="0" fillId="7" borderId="3" xfId="0" applyNumberFormat="1" applyFill="1" applyBorder="1" applyProtection="1"/>
    <xf numFmtId="0" fontId="0" fillId="2" borderId="0" xfId="0" applyFill="1" applyProtection="1"/>
    <xf numFmtId="0" fontId="0" fillId="5" borderId="4" xfId="0" applyFill="1" applyBorder="1" applyAlignment="1" applyProtection="1">
      <alignment horizontal="center"/>
    </xf>
    <xf numFmtId="0" fontId="5" fillId="0" borderId="0" xfId="0" applyFont="1" applyAlignment="1" applyProtection="1">
      <alignment horizontal="left" wrapText="1"/>
    </xf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wrapText="1"/>
    </xf>
  </cellXfs>
  <cellStyles count="4">
    <cellStyle name="Lien hypertexte" xfId="2" builtinId="8"/>
    <cellStyle name="Monétaire" xfId="3" builtinId="4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0000FF"/>
      <color rgb="FF1D9D13"/>
      <color rgb="FF18AC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409576</xdr:colOff>
      <xdr:row>23</xdr:row>
      <xdr:rowOff>76200</xdr:rowOff>
    </xdr:from>
    <xdr:to>
      <xdr:col>7</xdr:col>
      <xdr:colOff>681991</xdr:colOff>
      <xdr:row>34</xdr:row>
      <xdr:rowOff>177800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6E319FA5-2043-1C4F-9B32-300AA59E7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32543">
          <a:off x="7667626" y="10544175"/>
          <a:ext cx="1034415" cy="2511425"/>
        </a:xfrm>
        <a:prstGeom prst="rect">
          <a:avLst/>
        </a:prstGeom>
      </xdr:spPr>
    </xdr:pic>
    <xdr:clientData/>
  </xdr:twoCellAnchor>
  <xdr:twoCellAnchor editAs="oneCell">
    <xdr:from>
      <xdr:col>4</xdr:col>
      <xdr:colOff>847724</xdr:colOff>
      <xdr:row>4</xdr:row>
      <xdr:rowOff>53974</xdr:rowOff>
    </xdr:from>
    <xdr:to>
      <xdr:col>8</xdr:col>
      <xdr:colOff>38099</xdr:colOff>
      <xdr:row>7</xdr:row>
      <xdr:rowOff>3249948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645513A2-F743-384A-9049-FBDF3C579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162991">
          <a:off x="6429374" y="2959099"/>
          <a:ext cx="2390775" cy="3919874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390525</xdr:colOff>
      <xdr:row>45</xdr:row>
      <xdr:rowOff>180974</xdr:rowOff>
    </xdr:from>
    <xdr:to>
      <xdr:col>8</xdr:col>
      <xdr:colOff>146050</xdr:colOff>
      <xdr:row>54</xdr:row>
      <xdr:rowOff>26204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772665B7-7260-D74A-B4CA-BF8D31920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425" y="11772899"/>
          <a:ext cx="1279525" cy="169308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190502</xdr:colOff>
      <xdr:row>57</xdr:row>
      <xdr:rowOff>150835</xdr:rowOff>
    </xdr:from>
    <xdr:to>
      <xdr:col>7</xdr:col>
      <xdr:colOff>339922</xdr:colOff>
      <xdr:row>66</xdr:row>
      <xdr:rowOff>64726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38E2EE3C-5BDD-C249-9B17-B3D25E3FD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485320">
          <a:off x="6753227" y="13838260"/>
          <a:ext cx="911420" cy="1790316"/>
        </a:xfrm>
        <a:prstGeom prst="rect">
          <a:avLst/>
        </a:prstGeom>
      </xdr:spPr>
    </xdr:pic>
    <xdr:clientData/>
  </xdr:twoCellAnchor>
  <xdr:twoCellAnchor editAs="oneCell">
    <xdr:from>
      <xdr:col>6</xdr:col>
      <xdr:colOff>247649</xdr:colOff>
      <xdr:row>12</xdr:row>
      <xdr:rowOff>46514</xdr:rowOff>
    </xdr:from>
    <xdr:to>
      <xdr:col>7</xdr:col>
      <xdr:colOff>397069</xdr:colOff>
      <xdr:row>19</xdr:row>
      <xdr:rowOff>49305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3DF62754-E0B9-984A-9248-2F3F5CF15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483166">
          <a:off x="7505699" y="7837964"/>
          <a:ext cx="911420" cy="1803016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68</xdr:row>
      <xdr:rowOff>0</xdr:rowOff>
    </xdr:from>
    <xdr:to>
      <xdr:col>8</xdr:col>
      <xdr:colOff>253238</xdr:colOff>
      <xdr:row>77</xdr:row>
      <xdr:rowOff>130175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9627F0EC-EEAE-384A-B374-AFB271920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286765">
          <a:off x="7543800" y="15074899"/>
          <a:ext cx="1662938" cy="2025650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323850</xdr:colOff>
      <xdr:row>78</xdr:row>
      <xdr:rowOff>114300</xdr:rowOff>
    </xdr:from>
    <xdr:to>
      <xdr:col>8</xdr:col>
      <xdr:colOff>476250</xdr:colOff>
      <xdr:row>88</xdr:row>
      <xdr:rowOff>88900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737AD82B-A4B0-A244-B8C7-5F2D2C205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17992725"/>
          <a:ext cx="1676400" cy="2165350"/>
        </a:xfrm>
        <a:prstGeom prst="rect">
          <a:avLst/>
        </a:prstGeom>
      </xdr:spPr>
    </xdr:pic>
    <xdr:clientData/>
  </xdr:twoCellAnchor>
  <xdr:twoCellAnchor editAs="oneCell">
    <xdr:from>
      <xdr:col>5</xdr:col>
      <xdr:colOff>638175</xdr:colOff>
      <xdr:row>168</xdr:row>
      <xdr:rowOff>19050</xdr:rowOff>
    </xdr:from>
    <xdr:to>
      <xdr:col>9</xdr:col>
      <xdr:colOff>333375</xdr:colOff>
      <xdr:row>179</xdr:row>
      <xdr:rowOff>124587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C3F8D6EA-466A-4646-910C-A7DDD636A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41195625"/>
          <a:ext cx="2800350" cy="2848737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132</xdr:row>
      <xdr:rowOff>0</xdr:rowOff>
    </xdr:from>
    <xdr:to>
      <xdr:col>8</xdr:col>
      <xdr:colOff>508000</xdr:colOff>
      <xdr:row>142</xdr:row>
      <xdr:rowOff>193675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07C917FE-7334-8E42-9A6D-A6533F8CE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583015">
          <a:off x="6924675" y="20859749"/>
          <a:ext cx="1879600" cy="24511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171451</xdr:colOff>
      <xdr:row>142</xdr:row>
      <xdr:rowOff>0</xdr:rowOff>
    </xdr:from>
    <xdr:to>
      <xdr:col>10</xdr:col>
      <xdr:colOff>188970</xdr:colOff>
      <xdr:row>158</xdr:row>
      <xdr:rowOff>35492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CA49EE53-2330-FF4B-BBDC-7C4C4B0A7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472682">
          <a:off x="8134351" y="23421974"/>
          <a:ext cx="2303519" cy="3693092"/>
        </a:xfrm>
        <a:prstGeom prst="rect">
          <a:avLst/>
        </a:prstGeom>
      </xdr:spPr>
    </xdr:pic>
    <xdr:clientData/>
  </xdr:twoCellAnchor>
  <xdr:twoCellAnchor editAs="oneCell">
    <xdr:from>
      <xdr:col>4</xdr:col>
      <xdr:colOff>27055</xdr:colOff>
      <xdr:row>182</xdr:row>
      <xdr:rowOff>87246</xdr:rowOff>
    </xdr:from>
    <xdr:to>
      <xdr:col>5</xdr:col>
      <xdr:colOff>658746</xdr:colOff>
      <xdr:row>187</xdr:row>
      <xdr:rowOff>11046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2FE837A1-ACD3-A642-ABBF-A51941DE0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4130320">
          <a:off x="5781676" y="44615100"/>
          <a:ext cx="1143000" cy="1488941"/>
        </a:xfrm>
        <a:prstGeom prst="rect">
          <a:avLst/>
        </a:prstGeom>
      </xdr:spPr>
    </xdr:pic>
    <xdr:clientData/>
  </xdr:twoCellAnchor>
  <xdr:oneCellAnchor>
    <xdr:from>
      <xdr:col>1</xdr:col>
      <xdr:colOff>57150</xdr:colOff>
      <xdr:row>7</xdr:row>
      <xdr:rowOff>9525</xdr:rowOff>
    </xdr:from>
    <xdr:ext cx="6657976" cy="3238499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6D7E21CB-09C9-4DC9-9198-0276EC45FBC8}"/>
            </a:ext>
          </a:extLst>
        </xdr:cNvPr>
        <xdr:cNvSpPr txBox="1"/>
      </xdr:nvSpPr>
      <xdr:spPr>
        <a:xfrm>
          <a:off x="57150" y="3543300"/>
          <a:ext cx="6657976" cy="3238499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fr-BE" sz="900" b="1" i="1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100" b="1" i="1">
              <a:solidFill>
                <a:srgbClr val="C00000"/>
              </a:solidFill>
              <a:latin typeface="+mj-lt"/>
            </a:rPr>
            <a:t>Chers Amis du Vin Bonjour, bienvenue dans le millésime 2022 !</a:t>
          </a:r>
        </a:p>
        <a:p>
          <a:r>
            <a:rPr lang="fr-BE" sz="1100" b="1" i="1">
              <a:solidFill>
                <a:srgbClr val="C00000"/>
              </a:solidFill>
              <a:latin typeface="+mj-lt"/>
            </a:rPr>
            <a:t>La presse spécialisée nous a annoncé un millésime phénoménal, la comparaison au légendaire millésime 1982 a même été proclamée.</a:t>
          </a:r>
        </a:p>
        <a:p>
          <a:r>
            <a:rPr lang="fr-BE" sz="1100" b="1" i="1">
              <a:solidFill>
                <a:srgbClr val="C00000"/>
              </a:solidFill>
              <a:latin typeface="+mj-lt"/>
            </a:rPr>
            <a:t>Votre serviteur s’est donc employé comme chaque année à déguster avec toute son attention, son expérience et ses papilles lors de la semaine des primeurs à Bordeaux ce millésime déjà annoncé comme exceptionnel !</a:t>
          </a:r>
        </a:p>
        <a:p>
          <a:r>
            <a:rPr lang="fr-BE" sz="1100" b="1" i="1">
              <a:solidFill>
                <a:srgbClr val="C00000"/>
              </a:solidFill>
              <a:latin typeface="+mj-lt"/>
            </a:rPr>
            <a:t>Voilà ce qu’il en ressort à mon humble avis : </a:t>
          </a:r>
        </a:p>
        <a:p>
          <a:r>
            <a:rPr lang="fr-BE" sz="1100" b="1" i="1">
              <a:solidFill>
                <a:srgbClr val="C00000"/>
              </a:solidFill>
              <a:latin typeface="+mj-lt"/>
            </a:rPr>
            <a:t>2022 est pour certains châteaux un grand millésime et même dans certains cas une année exceptionnelle ! Ca commence bien cette histoire...</a:t>
          </a:r>
        </a:p>
        <a:p>
          <a:r>
            <a:rPr lang="fr-BE" sz="1100" b="1" i="1">
              <a:solidFill>
                <a:srgbClr val="C00000"/>
              </a:solidFill>
              <a:latin typeface="+mj-lt"/>
            </a:rPr>
            <a:t>Mais il faut avouer aussi que dans d’autres cas, il y a eu des ratés et c’est surtout ceux-là qu’il faut éviter.</a:t>
          </a:r>
        </a:p>
        <a:p>
          <a:r>
            <a:rPr lang="fr-BE" sz="1100" b="1" i="1">
              <a:solidFill>
                <a:srgbClr val="C00000"/>
              </a:solidFill>
              <a:latin typeface="+mj-lt"/>
            </a:rPr>
            <a:t>Vous trouverez dans notre sélection mes coups de cœurs marqués d’une ou plusieurs étoiles, tous les vins figurant sur cette liste ont fait preuve d’une validation après dégustation.</a:t>
          </a:r>
        </a:p>
        <a:p>
          <a:r>
            <a:rPr lang="fr-BE" sz="1100" b="1" i="1">
              <a:solidFill>
                <a:srgbClr val="C00000"/>
              </a:solidFill>
              <a:latin typeface="+mj-lt"/>
            </a:rPr>
            <a:t>Je vous laisse donc parcourir la liste de notre sélection.</a:t>
          </a:r>
        </a:p>
        <a:p>
          <a:r>
            <a:rPr lang="fr-BE" sz="1100" b="1" i="1">
              <a:solidFill>
                <a:srgbClr val="C00000"/>
              </a:solidFill>
              <a:latin typeface="+mj-lt"/>
            </a:rPr>
            <a:t>Attention, cette année les châteaux ont sorti moins de vins en primeur, cette année nous disposons donc de quantités un peu moindres qu’à l’accoutumée.</a:t>
          </a:r>
        </a:p>
        <a:p>
          <a:r>
            <a:rPr lang="fr-BE" sz="1100" b="1" i="1">
              <a:solidFill>
                <a:srgbClr val="C00000"/>
              </a:solidFill>
              <a:latin typeface="+mj-lt"/>
            </a:rPr>
            <a:t>Premier commandé, premier servi !</a:t>
          </a:r>
        </a:p>
        <a:p>
          <a:r>
            <a:rPr lang="fr-BE" sz="1100" b="1" i="1">
              <a:solidFill>
                <a:srgbClr val="C00000"/>
              </a:solidFill>
              <a:latin typeface="+mj-lt"/>
            </a:rPr>
            <a:t>Pascal Carré</a:t>
          </a:r>
        </a:p>
        <a:p>
          <a:endParaRPr lang="fr-LU" sz="1100"/>
        </a:p>
      </xdr:txBody>
    </xdr:sp>
    <xdr:clientData/>
  </xdr:oneCellAnchor>
  <xdr:twoCellAnchor editAs="oneCell">
    <xdr:from>
      <xdr:col>0</xdr:col>
      <xdr:colOff>0</xdr:colOff>
      <xdr:row>0</xdr:row>
      <xdr:rowOff>91615</xdr:rowOff>
    </xdr:from>
    <xdr:to>
      <xdr:col>6</xdr:col>
      <xdr:colOff>27425</xdr:colOff>
      <xdr:row>1</xdr:row>
      <xdr:rowOff>72214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1F398C9-8042-4BBC-93A0-D098FCB22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615"/>
          <a:ext cx="7504550" cy="2285649"/>
        </a:xfrm>
        <a:prstGeom prst="rect">
          <a:avLst/>
        </a:prstGeom>
      </xdr:spPr>
    </xdr:pic>
    <xdr:clientData/>
  </xdr:twoCellAnchor>
  <xdr:oneCellAnchor>
    <xdr:from>
      <xdr:col>6</xdr:col>
      <xdr:colOff>323850</xdr:colOff>
      <xdr:row>96</xdr:row>
      <xdr:rowOff>114300</xdr:rowOff>
    </xdr:from>
    <xdr:ext cx="1676400" cy="2165350"/>
    <xdr:pic>
      <xdr:nvPicPr>
        <xdr:cNvPr id="15" name="Image 14">
          <a:extLst>
            <a:ext uri="{FF2B5EF4-FFF2-40B4-BE49-F238E27FC236}">
              <a16:creationId xmlns:a16="http://schemas.microsoft.com/office/drawing/2014/main" id="{45C2AD8B-3D0D-4C97-B21E-466E03CE3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21831300"/>
          <a:ext cx="1676400" cy="2165350"/>
        </a:xfrm>
        <a:prstGeom prst="rect">
          <a:avLst/>
        </a:prstGeom>
      </xdr:spPr>
    </xdr:pic>
    <xdr:clientData/>
  </xdr:oneCellAnchor>
  <xdr:oneCellAnchor>
    <xdr:from>
      <xdr:col>6</xdr:col>
      <xdr:colOff>323850</xdr:colOff>
      <xdr:row>111</xdr:row>
      <xdr:rowOff>114300</xdr:rowOff>
    </xdr:from>
    <xdr:ext cx="1676400" cy="2165350"/>
    <xdr:pic>
      <xdr:nvPicPr>
        <xdr:cNvPr id="17" name="Image 16">
          <a:extLst>
            <a:ext uri="{FF2B5EF4-FFF2-40B4-BE49-F238E27FC236}">
              <a16:creationId xmlns:a16="http://schemas.microsoft.com/office/drawing/2014/main" id="{BEAA2C5F-155B-4F10-A5B4-DC41808F6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20364450"/>
          <a:ext cx="1676400" cy="21653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carre/Desktop/41%20Ribon%20Primeurs%20bordeau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>
        <row r="1">
          <cell r="A1">
            <v>6</v>
          </cell>
        </row>
        <row r="2">
          <cell r="A2">
            <v>12</v>
          </cell>
        </row>
        <row r="3">
          <cell r="A3">
            <v>18</v>
          </cell>
        </row>
        <row r="4">
          <cell r="A4">
            <v>24</v>
          </cell>
        </row>
        <row r="5">
          <cell r="A5">
            <v>30</v>
          </cell>
        </row>
        <row r="6">
          <cell r="A6">
            <v>36</v>
          </cell>
        </row>
        <row r="7">
          <cell r="A7">
            <v>42</v>
          </cell>
        </row>
        <row r="8">
          <cell r="A8">
            <v>48</v>
          </cell>
        </row>
        <row r="9">
          <cell r="A9">
            <v>54</v>
          </cell>
        </row>
        <row r="10">
          <cell r="A10">
            <v>60</v>
          </cell>
        </row>
        <row r="11">
          <cell r="A11">
            <v>66</v>
          </cell>
        </row>
        <row r="12">
          <cell r="A12">
            <v>72</v>
          </cell>
        </row>
        <row r="13">
          <cell r="A13">
            <v>78</v>
          </cell>
        </row>
        <row r="14">
          <cell r="A14">
            <v>84</v>
          </cell>
        </row>
        <row r="15">
          <cell r="A15">
            <v>90</v>
          </cell>
        </row>
        <row r="16">
          <cell r="A16">
            <v>96</v>
          </cell>
        </row>
        <row r="17">
          <cell r="A17">
            <v>102</v>
          </cell>
        </row>
        <row r="18">
          <cell r="A18">
            <v>108</v>
          </cell>
        </row>
        <row r="19">
          <cell r="A19">
            <v>114</v>
          </cell>
        </row>
        <row r="20">
          <cell r="A20">
            <v>120</v>
          </cell>
        </row>
        <row r="21">
          <cell r="A21">
            <v>126</v>
          </cell>
        </row>
        <row r="22">
          <cell r="A22">
            <v>132</v>
          </cell>
        </row>
        <row r="23">
          <cell r="A23">
            <v>138</v>
          </cell>
        </row>
        <row r="24">
          <cell r="A24">
            <v>144</v>
          </cell>
        </row>
        <row r="25">
          <cell r="A25">
            <v>150</v>
          </cell>
        </row>
        <row r="26">
          <cell r="A26">
            <v>156</v>
          </cell>
        </row>
        <row r="27">
          <cell r="A27">
            <v>162</v>
          </cell>
        </row>
        <row r="28">
          <cell r="A28">
            <v>168</v>
          </cell>
        </row>
        <row r="29">
          <cell r="A29">
            <v>174</v>
          </cell>
        </row>
        <row r="30">
          <cell r="A30">
            <v>180</v>
          </cell>
        </row>
      </sheetData>
      <sheetData sheetId="2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Texture grunge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67000"/>
                <a:shade val="65000"/>
              </a:schemeClr>
              <a:schemeClr val="phClr">
                <a:tint val="10000"/>
                <a:satMod val="130000"/>
              </a:schemeClr>
            </a:duotone>
          </a:blip>
          <a:tile tx="0" ty="0" sx="60000" sy="59000" flip="none" algn="b"/>
        </a:blip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115000"/>
              </a:schemeClr>
              <a:schemeClr val="phClr">
                <a:tint val="34000"/>
              </a:schemeClr>
            </a:duotone>
          </a:blip>
          <a:tile tx="0" ty="0" sx="60000" sy="59000" flip="none" algn="b"/>
        </a:blipFill>
      </a:fillStyleLst>
      <a:lnStyleLst>
        <a:ln w="6350" cap="flat" cmpd="sng" algn="ctr">
          <a:solidFill>
            <a:schemeClr val="phClr">
              <a:tint val="7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lacavedessommeliers.l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6"/>
  <sheetViews>
    <sheetView tabSelected="1" topLeftCell="B1" workbookViewId="0">
      <selection activeCell="K17" sqref="K17"/>
    </sheetView>
  </sheetViews>
  <sheetFormatPr baseColWidth="10" defaultColWidth="11.44140625" defaultRowHeight="14.4" x14ac:dyDescent="0.3"/>
  <cols>
    <col min="1" max="1" width="11.44140625" style="10" hidden="1" customWidth="1"/>
    <col min="2" max="2" width="13.88671875" style="9" customWidth="1"/>
    <col min="3" max="3" width="45.6640625" style="10" customWidth="1"/>
    <col min="4" max="4" width="24.109375" style="10" customWidth="1"/>
    <col min="5" max="5" width="12.88671875" style="10" customWidth="1"/>
    <col min="6" max="6" width="12.33203125" style="10" customWidth="1"/>
    <col min="7" max="14" width="11.44140625" style="10"/>
    <col min="15" max="16" width="11.44140625" style="10" customWidth="1"/>
    <col min="17" max="16384" width="11.44140625" style="10"/>
  </cols>
  <sheetData>
    <row r="1" spans="2:6" ht="182.1" customHeight="1" x14ac:dyDescent="0.3"/>
    <row r="4" spans="2:6" ht="21" customHeight="1" x14ac:dyDescent="0.3">
      <c r="B4" s="11" t="s">
        <v>8</v>
      </c>
      <c r="C4" s="2"/>
    </row>
    <row r="5" spans="2:6" ht="21" customHeight="1" x14ac:dyDescent="0.3">
      <c r="B5" s="11" t="s">
        <v>9</v>
      </c>
      <c r="C5" s="2"/>
    </row>
    <row r="6" spans="2:6" ht="21" customHeight="1" x14ac:dyDescent="0.3">
      <c r="B6" s="11" t="s">
        <v>10</v>
      </c>
      <c r="C6" s="2"/>
    </row>
    <row r="7" spans="2:6" x14ac:dyDescent="0.3">
      <c r="B7" s="13"/>
      <c r="C7" s="14"/>
    </row>
    <row r="8" spans="2:6" ht="260.25" customHeight="1" x14ac:dyDescent="0.3">
      <c r="B8" s="13"/>
      <c r="C8" s="14"/>
    </row>
    <row r="9" spans="2:6" x14ac:dyDescent="0.3">
      <c r="C9" s="15" t="s">
        <v>12</v>
      </c>
    </row>
    <row r="10" spans="2:6" x14ac:dyDescent="0.3">
      <c r="C10" s="16"/>
    </row>
    <row r="11" spans="2:6" ht="18" x14ac:dyDescent="0.35">
      <c r="C11" s="1" t="s">
        <v>11</v>
      </c>
      <c r="D11" s="17" t="s">
        <v>25</v>
      </c>
    </row>
    <row r="12" spans="2:6" x14ac:dyDescent="0.3">
      <c r="E12" s="18"/>
    </row>
    <row r="13" spans="2:6" ht="36.75" customHeight="1" x14ac:dyDescent="0.3">
      <c r="B13" s="19" t="s">
        <v>39</v>
      </c>
      <c r="C13" s="20" t="s">
        <v>23</v>
      </c>
      <c r="D13" s="20" t="s">
        <v>0</v>
      </c>
      <c r="E13" s="21" t="s">
        <v>26</v>
      </c>
      <c r="F13" s="22" t="s">
        <v>22</v>
      </c>
    </row>
    <row r="14" spans="2:6" ht="18" x14ac:dyDescent="0.3">
      <c r="B14" s="23"/>
      <c r="C14" s="24" t="s">
        <v>1</v>
      </c>
      <c r="D14" s="25"/>
      <c r="E14" s="26"/>
      <c r="F14" s="27"/>
    </row>
    <row r="15" spans="2:6" ht="17.25" customHeight="1" x14ac:dyDescent="0.3">
      <c r="B15" s="3"/>
      <c r="C15" s="29" t="s">
        <v>41</v>
      </c>
      <c r="D15" s="30" t="s">
        <v>177</v>
      </c>
      <c r="E15" s="31">
        <v>47.59</v>
      </c>
      <c r="F15" s="32">
        <f t="shared" ref="F15:F83" si="0">(B15*E15)</f>
        <v>0</v>
      </c>
    </row>
    <row r="16" spans="2:6" s="65" customFormat="1" ht="17.25" customHeight="1" x14ac:dyDescent="0.3">
      <c r="B16" s="60"/>
      <c r="C16" s="61"/>
      <c r="D16" s="62"/>
      <c r="E16" s="63"/>
      <c r="F16" s="64"/>
    </row>
    <row r="17" spans="2:6" ht="17.25" customHeight="1" x14ac:dyDescent="0.3">
      <c r="B17" s="3"/>
      <c r="C17" s="29" t="s">
        <v>42</v>
      </c>
      <c r="D17" s="30" t="s">
        <v>24</v>
      </c>
      <c r="E17" s="33">
        <v>10.35</v>
      </c>
      <c r="F17" s="32">
        <f t="shared" si="0"/>
        <v>0</v>
      </c>
    </row>
    <row r="18" spans="2:6" s="65" customFormat="1" ht="17.25" customHeight="1" x14ac:dyDescent="0.3">
      <c r="B18" s="60"/>
      <c r="C18" s="61"/>
      <c r="D18" s="62"/>
      <c r="E18" s="63"/>
      <c r="F18" s="64"/>
    </row>
    <row r="19" spans="2:6" ht="17.25" customHeight="1" x14ac:dyDescent="0.3">
      <c r="B19" s="3"/>
      <c r="C19" s="29" t="s">
        <v>43</v>
      </c>
      <c r="D19" s="30" t="s">
        <v>13</v>
      </c>
      <c r="E19" s="34">
        <v>29.110000000000003</v>
      </c>
      <c r="F19" s="32">
        <f t="shared" si="0"/>
        <v>0</v>
      </c>
    </row>
    <row r="20" spans="2:6" ht="17.25" customHeight="1" x14ac:dyDescent="0.3">
      <c r="B20" s="3"/>
      <c r="C20" s="29" t="s">
        <v>44</v>
      </c>
      <c r="D20" s="30" t="s">
        <v>13</v>
      </c>
      <c r="E20" s="31">
        <v>89.254000000000005</v>
      </c>
      <c r="F20" s="32">
        <f t="shared" si="0"/>
        <v>0</v>
      </c>
    </row>
    <row r="21" spans="2:6" ht="17.25" customHeight="1" x14ac:dyDescent="0.3">
      <c r="B21" s="4"/>
      <c r="C21" s="29" t="s">
        <v>45</v>
      </c>
      <c r="D21" s="30" t="s">
        <v>13</v>
      </c>
      <c r="E21" s="31">
        <v>26.310000000000002</v>
      </c>
      <c r="F21" s="32">
        <f t="shared" si="0"/>
        <v>0</v>
      </c>
    </row>
    <row r="22" spans="2:6" ht="17.25" customHeight="1" x14ac:dyDescent="0.3">
      <c r="B22" s="4"/>
      <c r="C22" s="29" t="s">
        <v>46</v>
      </c>
      <c r="D22" s="30" t="s">
        <v>13</v>
      </c>
      <c r="E22" s="31">
        <v>36.950000000000003</v>
      </c>
      <c r="F22" s="32">
        <f t="shared" si="0"/>
        <v>0</v>
      </c>
    </row>
    <row r="23" spans="2:6" ht="17.25" customHeight="1" x14ac:dyDescent="0.3">
      <c r="B23" s="3"/>
      <c r="C23" s="29" t="s">
        <v>47</v>
      </c>
      <c r="D23" s="30" t="s">
        <v>13</v>
      </c>
      <c r="E23" s="31">
        <v>32.75</v>
      </c>
      <c r="F23" s="32">
        <f t="shared" si="0"/>
        <v>0</v>
      </c>
    </row>
    <row r="24" spans="2:6" ht="17.25" customHeight="1" x14ac:dyDescent="0.3">
      <c r="B24" s="4"/>
      <c r="C24" s="29" t="s">
        <v>48</v>
      </c>
      <c r="D24" s="30" t="s">
        <v>13</v>
      </c>
      <c r="E24" s="31">
        <v>51.622000000000007</v>
      </c>
      <c r="F24" s="32">
        <f t="shared" si="0"/>
        <v>0</v>
      </c>
    </row>
    <row r="25" spans="2:6" ht="17.25" customHeight="1" x14ac:dyDescent="0.3">
      <c r="B25" s="4"/>
      <c r="C25" s="29" t="s">
        <v>19</v>
      </c>
      <c r="D25" s="30" t="s">
        <v>13</v>
      </c>
      <c r="E25" s="31">
        <v>28.774000000000001</v>
      </c>
      <c r="F25" s="32">
        <f t="shared" si="0"/>
        <v>0</v>
      </c>
    </row>
    <row r="26" spans="2:6" ht="17.25" customHeight="1" x14ac:dyDescent="0.3">
      <c r="B26" s="4"/>
      <c r="C26" s="29" t="s">
        <v>49</v>
      </c>
      <c r="D26" s="30" t="s">
        <v>13</v>
      </c>
      <c r="E26" s="31">
        <v>110.31</v>
      </c>
      <c r="F26" s="32">
        <f t="shared" si="0"/>
        <v>0</v>
      </c>
    </row>
    <row r="27" spans="2:6" s="65" customFormat="1" ht="17.25" customHeight="1" x14ac:dyDescent="0.3">
      <c r="B27" s="60"/>
      <c r="C27" s="61"/>
      <c r="D27" s="62"/>
      <c r="E27" s="63"/>
      <c r="F27" s="64"/>
    </row>
    <row r="28" spans="2:6" ht="17.25" customHeight="1" x14ac:dyDescent="0.3">
      <c r="B28" s="4"/>
      <c r="C28" s="29" t="s">
        <v>50</v>
      </c>
      <c r="D28" s="30" t="s">
        <v>51</v>
      </c>
      <c r="E28" s="31">
        <v>34.822000000000003</v>
      </c>
      <c r="F28" s="32">
        <f t="shared" si="0"/>
        <v>0</v>
      </c>
    </row>
    <row r="29" spans="2:6" s="65" customFormat="1" ht="17.25" customHeight="1" x14ac:dyDescent="0.3">
      <c r="B29" s="60"/>
      <c r="C29" s="61"/>
      <c r="D29" s="62"/>
      <c r="E29" s="63"/>
      <c r="F29" s="64"/>
    </row>
    <row r="30" spans="2:6" ht="17.25" customHeight="1" x14ac:dyDescent="0.3">
      <c r="B30" s="3"/>
      <c r="C30" s="29" t="s">
        <v>52</v>
      </c>
      <c r="D30" s="30" t="s">
        <v>14</v>
      </c>
      <c r="E30" s="31">
        <v>23.286000000000005</v>
      </c>
      <c r="F30" s="32">
        <f t="shared" si="0"/>
        <v>0</v>
      </c>
    </row>
    <row r="31" spans="2:6" ht="17.25" customHeight="1" x14ac:dyDescent="0.3">
      <c r="B31" s="4"/>
      <c r="C31" s="29" t="s">
        <v>53</v>
      </c>
      <c r="D31" s="30" t="s">
        <v>14</v>
      </c>
      <c r="E31" s="31">
        <v>64.95</v>
      </c>
      <c r="F31" s="32">
        <f t="shared" si="0"/>
        <v>0</v>
      </c>
    </row>
    <row r="32" spans="2:6" ht="17.25" customHeight="1" x14ac:dyDescent="0.3">
      <c r="B32" s="4"/>
      <c r="C32" s="29" t="s">
        <v>179</v>
      </c>
      <c r="D32" s="30" t="s">
        <v>14</v>
      </c>
      <c r="E32" s="31">
        <v>109.75</v>
      </c>
      <c r="F32" s="32">
        <f t="shared" si="0"/>
        <v>0</v>
      </c>
    </row>
    <row r="33" spans="2:10" ht="17.25" customHeight="1" x14ac:dyDescent="0.3">
      <c r="B33" s="4"/>
      <c r="C33" s="29" t="s">
        <v>54</v>
      </c>
      <c r="D33" s="30" t="s">
        <v>14</v>
      </c>
      <c r="E33" s="31">
        <v>38.35</v>
      </c>
      <c r="F33" s="32">
        <f t="shared" si="0"/>
        <v>0</v>
      </c>
    </row>
    <row r="34" spans="2:10" ht="17.25" customHeight="1" x14ac:dyDescent="0.3">
      <c r="B34" s="4"/>
      <c r="C34" s="29" t="s">
        <v>55</v>
      </c>
      <c r="D34" s="30" t="s">
        <v>14</v>
      </c>
      <c r="E34" s="31">
        <v>54.31</v>
      </c>
      <c r="F34" s="32">
        <f t="shared" si="0"/>
        <v>0</v>
      </c>
    </row>
    <row r="35" spans="2:10" ht="18" x14ac:dyDescent="0.35">
      <c r="B35" s="5"/>
      <c r="C35" s="37" t="s">
        <v>2</v>
      </c>
      <c r="D35" s="38"/>
      <c r="E35" s="36"/>
      <c r="F35" s="39"/>
    </row>
    <row r="36" spans="2:10" ht="19.5" customHeight="1" x14ac:dyDescent="0.3">
      <c r="B36" s="49"/>
      <c r="C36" s="50" t="s">
        <v>56</v>
      </c>
      <c r="D36" s="51" t="s">
        <v>24</v>
      </c>
      <c r="E36" s="52">
        <v>10.35</v>
      </c>
      <c r="F36" s="32">
        <f t="shared" si="0"/>
        <v>0</v>
      </c>
    </row>
    <row r="37" spans="2:10" ht="17.25" customHeight="1" x14ac:dyDescent="0.3">
      <c r="B37" s="57"/>
      <c r="C37" s="58"/>
      <c r="D37" s="40"/>
      <c r="E37" s="59"/>
      <c r="F37" s="41"/>
    </row>
    <row r="38" spans="2:10" ht="17.25" customHeight="1" x14ac:dyDescent="0.3">
      <c r="B38" s="53"/>
      <c r="C38" s="54" t="s">
        <v>57</v>
      </c>
      <c r="D38" s="55" t="s">
        <v>3</v>
      </c>
      <c r="E38" s="56">
        <v>22.950000000000003</v>
      </c>
      <c r="F38" s="32">
        <f t="shared" si="0"/>
        <v>0</v>
      </c>
      <c r="J38" s="14"/>
    </row>
    <row r="39" spans="2:10" ht="17.25" customHeight="1" x14ac:dyDescent="0.3">
      <c r="B39" s="57"/>
      <c r="C39" s="58"/>
      <c r="D39" s="40"/>
      <c r="E39" s="59"/>
      <c r="F39" s="41"/>
    </row>
    <row r="40" spans="2:10" ht="17.25" customHeight="1" x14ac:dyDescent="0.3">
      <c r="B40" s="6"/>
      <c r="C40" s="12" t="s">
        <v>58</v>
      </c>
      <c r="D40" s="28" t="s">
        <v>15</v>
      </c>
      <c r="E40" s="31">
        <v>16.006000000000004</v>
      </c>
      <c r="F40" s="32">
        <f t="shared" si="0"/>
        <v>0</v>
      </c>
    </row>
    <row r="41" spans="2:10" ht="17.25" customHeight="1" x14ac:dyDescent="0.3">
      <c r="B41" s="8"/>
      <c r="C41" s="12" t="s">
        <v>59</v>
      </c>
      <c r="D41" s="28" t="s">
        <v>15</v>
      </c>
      <c r="E41" s="31">
        <v>15.110000000000003</v>
      </c>
      <c r="F41" s="32">
        <f t="shared" si="0"/>
        <v>0</v>
      </c>
    </row>
    <row r="42" spans="2:10" ht="17.25" customHeight="1" x14ac:dyDescent="0.3">
      <c r="B42" s="6"/>
      <c r="C42" s="12" t="s">
        <v>60</v>
      </c>
      <c r="D42" s="28" t="s">
        <v>15</v>
      </c>
      <c r="E42" s="31">
        <v>13.990000000000002</v>
      </c>
      <c r="F42" s="32">
        <f t="shared" si="0"/>
        <v>0</v>
      </c>
    </row>
    <row r="43" spans="2:10" ht="15.75" customHeight="1" x14ac:dyDescent="0.3">
      <c r="B43" s="6"/>
      <c r="C43" s="12" t="s">
        <v>61</v>
      </c>
      <c r="D43" s="28" t="s">
        <v>15</v>
      </c>
      <c r="E43" s="31">
        <v>16.006000000000004</v>
      </c>
      <c r="F43" s="32">
        <f t="shared" si="0"/>
        <v>0</v>
      </c>
    </row>
    <row r="44" spans="2:10" ht="15.75" customHeight="1" x14ac:dyDescent="0.3">
      <c r="B44" s="4"/>
      <c r="C44" s="12" t="s">
        <v>62</v>
      </c>
      <c r="D44" s="28" t="s">
        <v>15</v>
      </c>
      <c r="E44" s="31">
        <v>38.630000000000003</v>
      </c>
      <c r="F44" s="32">
        <f t="shared" si="0"/>
        <v>0</v>
      </c>
    </row>
    <row r="45" spans="2:10" ht="15.75" customHeight="1" x14ac:dyDescent="0.3">
      <c r="B45" s="4"/>
      <c r="C45" s="12" t="s">
        <v>63</v>
      </c>
      <c r="D45" s="28" t="s">
        <v>15</v>
      </c>
      <c r="E45" s="31">
        <v>25.19</v>
      </c>
      <c r="F45" s="32">
        <f t="shared" si="0"/>
        <v>0</v>
      </c>
    </row>
    <row r="46" spans="2:10" ht="15.75" customHeight="1" x14ac:dyDescent="0.3">
      <c r="B46" s="6"/>
      <c r="C46" s="12" t="s">
        <v>64</v>
      </c>
      <c r="D46" s="28" t="s">
        <v>15</v>
      </c>
      <c r="E46" s="31">
        <v>31.462000000000007</v>
      </c>
      <c r="F46" s="32">
        <f t="shared" si="0"/>
        <v>0</v>
      </c>
    </row>
    <row r="47" spans="2:10" ht="17.25" customHeight="1" x14ac:dyDescent="0.3">
      <c r="B47" s="57"/>
      <c r="C47" s="58"/>
      <c r="D47" s="40"/>
      <c r="E47" s="59"/>
      <c r="F47" s="41"/>
    </row>
    <row r="48" spans="2:10" ht="15.75" customHeight="1" x14ac:dyDescent="0.3">
      <c r="B48" s="4"/>
      <c r="C48" s="12" t="s">
        <v>65</v>
      </c>
      <c r="D48" s="28" t="s">
        <v>16</v>
      </c>
      <c r="E48" s="31">
        <v>114.79</v>
      </c>
      <c r="F48" s="32">
        <f t="shared" si="0"/>
        <v>0</v>
      </c>
    </row>
    <row r="49" spans="2:6" ht="15.75" customHeight="1" x14ac:dyDescent="0.3">
      <c r="B49" s="4"/>
      <c r="C49" s="12" t="s">
        <v>66</v>
      </c>
      <c r="D49" s="28" t="s">
        <v>16</v>
      </c>
      <c r="E49" s="31">
        <v>208.87000000000003</v>
      </c>
      <c r="F49" s="32">
        <f t="shared" si="0"/>
        <v>0</v>
      </c>
    </row>
    <row r="50" spans="2:6" ht="15.75" customHeight="1" x14ac:dyDescent="0.3">
      <c r="B50" s="4"/>
      <c r="C50" s="12" t="s">
        <v>67</v>
      </c>
      <c r="D50" s="28" t="s">
        <v>16</v>
      </c>
      <c r="E50" s="31">
        <v>30.790000000000003</v>
      </c>
      <c r="F50" s="32">
        <f t="shared" si="0"/>
        <v>0</v>
      </c>
    </row>
    <row r="51" spans="2:6" ht="15.75" customHeight="1" x14ac:dyDescent="0.3">
      <c r="B51" s="4"/>
      <c r="C51" s="12" t="s">
        <v>68</v>
      </c>
      <c r="D51" s="28" t="s">
        <v>16</v>
      </c>
      <c r="E51" s="31">
        <v>34.15</v>
      </c>
      <c r="F51" s="32">
        <f t="shared" si="0"/>
        <v>0</v>
      </c>
    </row>
    <row r="52" spans="2:6" ht="16.5" customHeight="1" x14ac:dyDescent="0.3">
      <c r="B52" s="4"/>
      <c r="C52" s="12" t="s">
        <v>69</v>
      </c>
      <c r="D52" s="28" t="s">
        <v>16</v>
      </c>
      <c r="E52" s="31">
        <v>26.310000000000002</v>
      </c>
      <c r="F52" s="32">
        <f t="shared" si="0"/>
        <v>0</v>
      </c>
    </row>
    <row r="53" spans="2:6" ht="16.5" customHeight="1" x14ac:dyDescent="0.3">
      <c r="B53" s="7"/>
      <c r="C53" s="12" t="s">
        <v>70</v>
      </c>
      <c r="D53" s="28" t="s">
        <v>16</v>
      </c>
      <c r="E53" s="31">
        <v>35.494</v>
      </c>
      <c r="F53" s="32">
        <f t="shared" si="0"/>
        <v>0</v>
      </c>
    </row>
    <row r="54" spans="2:6" ht="16.5" customHeight="1" x14ac:dyDescent="0.3">
      <c r="B54" s="4"/>
      <c r="C54" s="12" t="s">
        <v>71</v>
      </c>
      <c r="D54" s="28" t="s">
        <v>16</v>
      </c>
      <c r="E54" s="31">
        <v>38.630000000000003</v>
      </c>
      <c r="F54" s="32">
        <f t="shared" si="0"/>
        <v>0</v>
      </c>
    </row>
    <row r="55" spans="2:6" ht="16.5" customHeight="1" x14ac:dyDescent="0.3">
      <c r="B55" s="7"/>
      <c r="C55" s="12" t="s">
        <v>72</v>
      </c>
      <c r="D55" s="28" t="s">
        <v>16</v>
      </c>
      <c r="E55" s="31">
        <v>24.070000000000004</v>
      </c>
      <c r="F55" s="32">
        <f t="shared" si="0"/>
        <v>0</v>
      </c>
    </row>
    <row r="56" spans="2:6" ht="16.5" customHeight="1" x14ac:dyDescent="0.3">
      <c r="B56" s="6"/>
      <c r="C56" s="12" t="s">
        <v>73</v>
      </c>
      <c r="D56" s="28" t="s">
        <v>16</v>
      </c>
      <c r="E56" s="31">
        <v>25.750000000000004</v>
      </c>
      <c r="F56" s="32">
        <f t="shared" si="0"/>
        <v>0</v>
      </c>
    </row>
    <row r="57" spans="2:6" ht="16.5" customHeight="1" x14ac:dyDescent="0.3">
      <c r="B57" s="8"/>
      <c r="C57" s="12" t="s">
        <v>74</v>
      </c>
      <c r="D57" s="28" t="s">
        <v>16</v>
      </c>
      <c r="E57" s="31">
        <v>43.558</v>
      </c>
      <c r="F57" s="32">
        <f t="shared" si="0"/>
        <v>0</v>
      </c>
    </row>
    <row r="58" spans="2:6" ht="16.5" customHeight="1" x14ac:dyDescent="0.3">
      <c r="B58" s="4"/>
      <c r="C58" s="12" t="s">
        <v>75</v>
      </c>
      <c r="D58" s="28" t="s">
        <v>16</v>
      </c>
      <c r="E58" s="31">
        <v>42.214000000000006</v>
      </c>
      <c r="F58" s="32">
        <f t="shared" si="0"/>
        <v>0</v>
      </c>
    </row>
    <row r="59" spans="2:6" ht="16.5" customHeight="1" x14ac:dyDescent="0.3">
      <c r="B59" s="4"/>
      <c r="C59" s="12" t="s">
        <v>76</v>
      </c>
      <c r="D59" s="28" t="s">
        <v>16</v>
      </c>
      <c r="E59" s="31">
        <v>21.270000000000003</v>
      </c>
      <c r="F59" s="32">
        <f t="shared" si="0"/>
        <v>0</v>
      </c>
    </row>
    <row r="60" spans="2:6" ht="17.25" customHeight="1" x14ac:dyDescent="0.3">
      <c r="B60" s="57"/>
      <c r="C60" s="58"/>
      <c r="D60" s="40"/>
      <c r="E60" s="59"/>
      <c r="F60" s="41"/>
    </row>
    <row r="61" spans="2:6" ht="16.5" customHeight="1" x14ac:dyDescent="0.3">
      <c r="B61" s="4"/>
      <c r="C61" s="12" t="s">
        <v>77</v>
      </c>
      <c r="D61" s="28" t="s">
        <v>4</v>
      </c>
      <c r="E61" s="31">
        <v>202.15000000000003</v>
      </c>
      <c r="F61" s="32">
        <f t="shared" si="0"/>
        <v>0</v>
      </c>
    </row>
    <row r="62" spans="2:6" ht="16.5" customHeight="1" x14ac:dyDescent="0.3">
      <c r="B62" s="7"/>
      <c r="C62" s="12" t="s">
        <v>28</v>
      </c>
      <c r="D62" s="28" t="s">
        <v>4</v>
      </c>
      <c r="E62" s="31">
        <v>73.126000000000005</v>
      </c>
      <c r="F62" s="32">
        <f t="shared" si="0"/>
        <v>0</v>
      </c>
    </row>
    <row r="63" spans="2:6" ht="16.5" customHeight="1" x14ac:dyDescent="0.3">
      <c r="B63" s="7"/>
      <c r="C63" s="12" t="s">
        <v>78</v>
      </c>
      <c r="D63" s="28" t="s">
        <v>4</v>
      </c>
      <c r="E63" s="31">
        <v>28.774000000000001</v>
      </c>
      <c r="F63" s="32">
        <f t="shared" si="0"/>
        <v>0</v>
      </c>
    </row>
    <row r="64" spans="2:6" ht="16.5" customHeight="1" x14ac:dyDescent="0.3">
      <c r="B64" s="4"/>
      <c r="C64" s="12" t="s">
        <v>79</v>
      </c>
      <c r="D64" s="28" t="s">
        <v>4</v>
      </c>
      <c r="E64" s="31">
        <v>67.75</v>
      </c>
      <c r="F64" s="32">
        <f t="shared" si="0"/>
        <v>0</v>
      </c>
    </row>
    <row r="65" spans="2:6" ht="15.75" customHeight="1" x14ac:dyDescent="0.3">
      <c r="B65" s="4"/>
      <c r="C65" s="12" t="s">
        <v>80</v>
      </c>
      <c r="D65" s="28" t="s">
        <v>4</v>
      </c>
      <c r="E65" s="31">
        <v>36.838000000000001</v>
      </c>
      <c r="F65" s="32">
        <f t="shared" si="0"/>
        <v>0</v>
      </c>
    </row>
    <row r="66" spans="2:6" ht="15.75" customHeight="1" x14ac:dyDescent="0.3">
      <c r="B66" s="4"/>
      <c r="C66" s="12" t="s">
        <v>81</v>
      </c>
      <c r="D66" s="28" t="s">
        <v>4</v>
      </c>
      <c r="E66" s="31">
        <v>16.678000000000004</v>
      </c>
      <c r="F66" s="32">
        <f t="shared" si="0"/>
        <v>0</v>
      </c>
    </row>
    <row r="67" spans="2:6" ht="15.75" customHeight="1" x14ac:dyDescent="0.3">
      <c r="B67" s="4"/>
      <c r="C67" s="12" t="s">
        <v>82</v>
      </c>
      <c r="D67" s="28" t="s">
        <v>4</v>
      </c>
      <c r="E67" s="31">
        <v>33.590000000000003</v>
      </c>
      <c r="F67" s="32">
        <f t="shared" si="0"/>
        <v>0</v>
      </c>
    </row>
    <row r="68" spans="2:6" ht="15.75" customHeight="1" x14ac:dyDescent="0.3">
      <c r="B68" s="4"/>
      <c r="C68" s="12" t="s">
        <v>83</v>
      </c>
      <c r="D68" s="28" t="s">
        <v>4</v>
      </c>
      <c r="E68" s="31">
        <v>66.406000000000006</v>
      </c>
      <c r="F68" s="32">
        <f t="shared" si="0"/>
        <v>0</v>
      </c>
    </row>
    <row r="69" spans="2:6" ht="15.75" customHeight="1" x14ac:dyDescent="0.3">
      <c r="B69" s="7"/>
      <c r="C69" s="12" t="s">
        <v>17</v>
      </c>
      <c r="D69" s="28" t="s">
        <v>4</v>
      </c>
      <c r="E69" s="31">
        <v>36.950000000000003</v>
      </c>
      <c r="F69" s="32">
        <f t="shared" si="0"/>
        <v>0</v>
      </c>
    </row>
    <row r="70" spans="2:6" ht="15.75" customHeight="1" x14ac:dyDescent="0.3">
      <c r="B70" s="4"/>
      <c r="C70" s="12" t="s">
        <v>84</v>
      </c>
      <c r="D70" s="28" t="s">
        <v>4</v>
      </c>
      <c r="E70" s="31">
        <v>48.934000000000005</v>
      </c>
      <c r="F70" s="32">
        <f t="shared" si="0"/>
        <v>0</v>
      </c>
    </row>
    <row r="71" spans="2:6" ht="15.75" customHeight="1" x14ac:dyDescent="0.3">
      <c r="B71" s="4"/>
      <c r="C71" s="12" t="s">
        <v>85</v>
      </c>
      <c r="D71" s="28" t="s">
        <v>4</v>
      </c>
      <c r="E71" s="31">
        <v>650.15</v>
      </c>
      <c r="F71" s="32">
        <f t="shared" si="0"/>
        <v>0</v>
      </c>
    </row>
    <row r="72" spans="2:6" ht="15.75" customHeight="1" x14ac:dyDescent="0.3">
      <c r="B72" s="4"/>
      <c r="C72" s="12" t="s">
        <v>29</v>
      </c>
      <c r="D72" s="28" t="s">
        <v>4</v>
      </c>
      <c r="E72" s="31">
        <v>118.822</v>
      </c>
      <c r="F72" s="32">
        <f t="shared" si="0"/>
        <v>0</v>
      </c>
    </row>
    <row r="73" spans="2:6" ht="17.25" customHeight="1" x14ac:dyDescent="0.3">
      <c r="B73" s="4"/>
      <c r="C73" s="12" t="s">
        <v>86</v>
      </c>
      <c r="D73" s="28" t="s">
        <v>4</v>
      </c>
      <c r="E73" s="31">
        <v>31.462000000000007</v>
      </c>
      <c r="F73" s="32">
        <f t="shared" si="0"/>
        <v>0</v>
      </c>
    </row>
    <row r="74" spans="2:6" ht="17.25" customHeight="1" x14ac:dyDescent="0.3">
      <c r="B74" s="4"/>
      <c r="C74" s="12" t="s">
        <v>87</v>
      </c>
      <c r="D74" s="28" t="s">
        <v>4</v>
      </c>
      <c r="E74" s="31">
        <v>30.230000000000004</v>
      </c>
      <c r="F74" s="32">
        <f t="shared" si="0"/>
        <v>0</v>
      </c>
    </row>
    <row r="75" spans="2:6" ht="17.25" customHeight="1" x14ac:dyDescent="0.3">
      <c r="B75" s="4"/>
      <c r="C75" s="12" t="s">
        <v>88</v>
      </c>
      <c r="D75" s="28" t="s">
        <v>4</v>
      </c>
      <c r="E75" s="31">
        <v>36.950000000000003</v>
      </c>
      <c r="F75" s="32">
        <f t="shared" si="0"/>
        <v>0</v>
      </c>
    </row>
    <row r="76" spans="2:6" ht="17.25" customHeight="1" x14ac:dyDescent="0.3">
      <c r="B76" s="4"/>
      <c r="C76" s="12" t="s">
        <v>89</v>
      </c>
      <c r="D76" s="28" t="s">
        <v>4</v>
      </c>
      <c r="E76" s="31">
        <v>151.07800000000003</v>
      </c>
      <c r="F76" s="32">
        <f t="shared" si="0"/>
        <v>0</v>
      </c>
    </row>
    <row r="77" spans="2:6" ht="17.25" customHeight="1" x14ac:dyDescent="0.3">
      <c r="B77" s="4"/>
      <c r="C77" s="12" t="s">
        <v>90</v>
      </c>
      <c r="D77" s="28" t="s">
        <v>4</v>
      </c>
      <c r="E77" s="31">
        <v>190.95000000000002</v>
      </c>
      <c r="F77" s="32">
        <f t="shared" si="0"/>
        <v>0</v>
      </c>
    </row>
    <row r="78" spans="2:6" ht="17.25" customHeight="1" x14ac:dyDescent="0.3">
      <c r="B78" s="4"/>
      <c r="C78" s="12" t="s">
        <v>91</v>
      </c>
      <c r="D78" s="28" t="s">
        <v>4</v>
      </c>
      <c r="E78" s="31">
        <v>40.870000000000005</v>
      </c>
      <c r="F78" s="32">
        <f t="shared" si="0"/>
        <v>0</v>
      </c>
    </row>
    <row r="79" spans="2:6" ht="17.25" customHeight="1" x14ac:dyDescent="0.3">
      <c r="B79" s="57"/>
      <c r="C79" s="58"/>
      <c r="D79" s="40"/>
      <c r="E79" s="59"/>
      <c r="F79" s="41"/>
    </row>
    <row r="80" spans="2:6" ht="17.25" customHeight="1" x14ac:dyDescent="0.3">
      <c r="B80" s="4"/>
      <c r="C80" s="12" t="s">
        <v>92</v>
      </c>
      <c r="D80" s="28" t="s">
        <v>18</v>
      </c>
      <c r="E80" s="31">
        <v>76.150000000000006</v>
      </c>
      <c r="F80" s="32">
        <f t="shared" si="0"/>
        <v>0</v>
      </c>
    </row>
    <row r="81" spans="2:6" ht="17.25" customHeight="1" x14ac:dyDescent="0.3">
      <c r="B81" s="4"/>
      <c r="C81" s="12" t="s">
        <v>30</v>
      </c>
      <c r="D81" s="28" t="s">
        <v>18</v>
      </c>
      <c r="E81" s="31">
        <v>44.902000000000001</v>
      </c>
      <c r="F81" s="32">
        <f t="shared" si="0"/>
        <v>0</v>
      </c>
    </row>
    <row r="82" spans="2:6" ht="17.25" customHeight="1" x14ac:dyDescent="0.3">
      <c r="B82" s="4"/>
      <c r="C82" s="12" t="s">
        <v>93</v>
      </c>
      <c r="D82" s="28" t="s">
        <v>18</v>
      </c>
      <c r="E82" s="31">
        <v>20.038</v>
      </c>
      <c r="F82" s="32">
        <f t="shared" si="0"/>
        <v>0</v>
      </c>
    </row>
    <row r="83" spans="2:6" ht="17.25" customHeight="1" x14ac:dyDescent="0.3">
      <c r="B83" s="4"/>
      <c r="C83" s="12" t="s">
        <v>31</v>
      </c>
      <c r="D83" s="28" t="s">
        <v>18</v>
      </c>
      <c r="E83" s="31">
        <v>35.494</v>
      </c>
      <c r="F83" s="32">
        <f t="shared" si="0"/>
        <v>0</v>
      </c>
    </row>
    <row r="84" spans="2:6" ht="17.25" customHeight="1" x14ac:dyDescent="0.3">
      <c r="B84" s="4"/>
      <c r="C84" s="12" t="s">
        <v>32</v>
      </c>
      <c r="D84" s="28" t="s">
        <v>18</v>
      </c>
      <c r="E84" s="31">
        <v>44.902000000000001</v>
      </c>
      <c r="F84" s="32">
        <f t="shared" ref="F84:F147" si="1">(B84*E84)</f>
        <v>0</v>
      </c>
    </row>
    <row r="85" spans="2:6" ht="17.25" customHeight="1" x14ac:dyDescent="0.3">
      <c r="B85" s="7"/>
      <c r="C85" s="12" t="s">
        <v>94</v>
      </c>
      <c r="D85" s="28" t="s">
        <v>18</v>
      </c>
      <c r="E85" s="31">
        <v>25.414000000000001</v>
      </c>
      <c r="F85" s="32">
        <f t="shared" si="1"/>
        <v>0</v>
      </c>
    </row>
    <row r="86" spans="2:6" ht="17.25" customHeight="1" x14ac:dyDescent="0.3">
      <c r="B86" s="7"/>
      <c r="C86" s="12" t="s">
        <v>33</v>
      </c>
      <c r="D86" s="28" t="s">
        <v>18</v>
      </c>
      <c r="E86" s="31">
        <v>94.63000000000001</v>
      </c>
      <c r="F86" s="32">
        <f t="shared" si="1"/>
        <v>0</v>
      </c>
    </row>
    <row r="87" spans="2:6" ht="17.25" customHeight="1" x14ac:dyDescent="0.3">
      <c r="B87" s="7"/>
      <c r="C87" s="12" t="s">
        <v>95</v>
      </c>
      <c r="D87" s="28" t="s">
        <v>18</v>
      </c>
      <c r="E87" s="31">
        <v>51.622000000000007</v>
      </c>
      <c r="F87" s="32">
        <f t="shared" si="1"/>
        <v>0</v>
      </c>
    </row>
    <row r="88" spans="2:6" ht="17.25" customHeight="1" x14ac:dyDescent="0.3">
      <c r="B88" s="7"/>
      <c r="C88" s="12" t="s">
        <v>96</v>
      </c>
      <c r="D88" s="28" t="s">
        <v>18</v>
      </c>
      <c r="E88" s="31">
        <v>54.31</v>
      </c>
      <c r="F88" s="32">
        <f t="shared" si="1"/>
        <v>0</v>
      </c>
    </row>
    <row r="89" spans="2:6" ht="17.25" customHeight="1" x14ac:dyDescent="0.3">
      <c r="B89" s="57"/>
      <c r="C89" s="58"/>
      <c r="D89" s="40"/>
      <c r="E89" s="59"/>
      <c r="F89" s="41"/>
    </row>
    <row r="90" spans="2:6" ht="17.25" customHeight="1" x14ac:dyDescent="0.3">
      <c r="B90" s="6"/>
      <c r="C90" s="12" t="s">
        <v>97</v>
      </c>
      <c r="D90" s="28" t="s">
        <v>5</v>
      </c>
      <c r="E90" s="31">
        <v>20.878</v>
      </c>
      <c r="F90" s="32">
        <f t="shared" ref="F90:F111" si="2">(B90*E90)</f>
        <v>0</v>
      </c>
    </row>
    <row r="91" spans="2:6" ht="17.25" customHeight="1" x14ac:dyDescent="0.3">
      <c r="B91" s="4"/>
      <c r="C91" s="12" t="s">
        <v>98</v>
      </c>
      <c r="D91" s="28" t="s">
        <v>5</v>
      </c>
      <c r="E91" s="31">
        <v>67.75</v>
      </c>
      <c r="F91" s="32">
        <f t="shared" si="2"/>
        <v>0</v>
      </c>
    </row>
    <row r="92" spans="2:6" ht="17.25" customHeight="1" x14ac:dyDescent="0.3">
      <c r="B92" s="4"/>
      <c r="C92" s="12" t="s">
        <v>99</v>
      </c>
      <c r="D92" s="28" t="s">
        <v>5</v>
      </c>
      <c r="E92" s="31">
        <v>45.574000000000005</v>
      </c>
      <c r="F92" s="32">
        <f t="shared" si="2"/>
        <v>0</v>
      </c>
    </row>
    <row r="93" spans="2:6" ht="17.25" customHeight="1" x14ac:dyDescent="0.3">
      <c r="B93" s="4"/>
      <c r="C93" s="12" t="s">
        <v>34</v>
      </c>
      <c r="D93" s="28" t="s">
        <v>5</v>
      </c>
      <c r="E93" s="31">
        <v>40.870000000000005</v>
      </c>
      <c r="F93" s="32">
        <f t="shared" si="2"/>
        <v>0</v>
      </c>
    </row>
    <row r="94" spans="2:6" ht="17.25" customHeight="1" x14ac:dyDescent="0.3">
      <c r="B94" s="4"/>
      <c r="C94" s="12" t="s">
        <v>101</v>
      </c>
      <c r="D94" s="28" t="s">
        <v>5</v>
      </c>
      <c r="E94" s="31">
        <v>32.806000000000004</v>
      </c>
      <c r="F94" s="32">
        <f t="shared" si="2"/>
        <v>0</v>
      </c>
    </row>
    <row r="95" spans="2:6" ht="17.25" customHeight="1" x14ac:dyDescent="0.3">
      <c r="B95" s="4"/>
      <c r="C95" s="12" t="s">
        <v>102</v>
      </c>
      <c r="D95" s="28" t="s">
        <v>5</v>
      </c>
      <c r="E95" s="31">
        <v>18.022000000000002</v>
      </c>
      <c r="F95" s="32">
        <f t="shared" si="2"/>
        <v>0</v>
      </c>
    </row>
    <row r="96" spans="2:6" ht="17.25" customHeight="1" x14ac:dyDescent="0.3">
      <c r="B96" s="4"/>
      <c r="C96" s="12" t="s">
        <v>168</v>
      </c>
      <c r="D96" s="28" t="s">
        <v>5</v>
      </c>
      <c r="E96" s="31">
        <v>57.67</v>
      </c>
      <c r="F96" s="32">
        <f t="shared" si="2"/>
        <v>0</v>
      </c>
    </row>
    <row r="97" spans="2:6" ht="17.25" customHeight="1" x14ac:dyDescent="0.3">
      <c r="B97" s="4"/>
      <c r="C97" s="12" t="s">
        <v>103</v>
      </c>
      <c r="D97" s="28" t="s">
        <v>5</v>
      </c>
      <c r="E97" s="31">
        <v>61.03</v>
      </c>
      <c r="F97" s="32">
        <f t="shared" si="2"/>
        <v>0</v>
      </c>
    </row>
    <row r="98" spans="2:6" ht="17.25" customHeight="1" x14ac:dyDescent="0.3">
      <c r="B98" s="4"/>
      <c r="C98" s="12" t="s">
        <v>104</v>
      </c>
      <c r="D98" s="28" t="s">
        <v>5</v>
      </c>
      <c r="E98" s="31">
        <v>37.51</v>
      </c>
      <c r="F98" s="32">
        <f t="shared" si="2"/>
        <v>0</v>
      </c>
    </row>
    <row r="99" spans="2:6" ht="17.25" customHeight="1" x14ac:dyDescent="0.3">
      <c r="B99" s="4"/>
      <c r="C99" s="12" t="s">
        <v>105</v>
      </c>
      <c r="D99" s="28" t="s">
        <v>5</v>
      </c>
      <c r="E99" s="31">
        <v>56.550000000000004</v>
      </c>
      <c r="F99" s="32">
        <f t="shared" si="2"/>
        <v>0</v>
      </c>
    </row>
    <row r="100" spans="2:6" ht="17.25" customHeight="1" x14ac:dyDescent="0.3">
      <c r="B100" s="4"/>
      <c r="C100" s="12" t="s">
        <v>106</v>
      </c>
      <c r="D100" s="28" t="s">
        <v>5</v>
      </c>
      <c r="E100" s="31">
        <v>42.214000000000006</v>
      </c>
      <c r="F100" s="32">
        <f t="shared" si="2"/>
        <v>0</v>
      </c>
    </row>
    <row r="101" spans="2:6" ht="17.25" customHeight="1" x14ac:dyDescent="0.3">
      <c r="B101" s="4"/>
      <c r="C101" s="12" t="s">
        <v>107</v>
      </c>
      <c r="D101" s="28" t="s">
        <v>5</v>
      </c>
      <c r="E101" s="31">
        <v>19.590000000000003</v>
      </c>
      <c r="F101" s="32">
        <f t="shared" si="2"/>
        <v>0</v>
      </c>
    </row>
    <row r="102" spans="2:6" ht="17.25" customHeight="1" x14ac:dyDescent="0.3">
      <c r="B102" s="4"/>
      <c r="C102" s="12" t="s">
        <v>35</v>
      </c>
      <c r="D102" s="28" t="s">
        <v>5</v>
      </c>
      <c r="E102" s="31">
        <v>27.430000000000003</v>
      </c>
      <c r="F102" s="32">
        <f t="shared" si="2"/>
        <v>0</v>
      </c>
    </row>
    <row r="103" spans="2:6" ht="15.75" customHeight="1" x14ac:dyDescent="0.3">
      <c r="B103" s="4"/>
      <c r="C103" s="12" t="s">
        <v>100</v>
      </c>
      <c r="D103" s="28" t="s">
        <v>5</v>
      </c>
      <c r="E103" s="31">
        <v>70.438000000000002</v>
      </c>
      <c r="F103" s="32">
        <f t="shared" si="2"/>
        <v>0</v>
      </c>
    </row>
    <row r="104" spans="2:6" ht="15.75" customHeight="1" x14ac:dyDescent="0.3">
      <c r="B104" s="4"/>
      <c r="C104" s="12" t="s">
        <v>108</v>
      </c>
      <c r="D104" s="28" t="s">
        <v>5</v>
      </c>
      <c r="E104" s="31">
        <v>38.630000000000003</v>
      </c>
      <c r="F104" s="32">
        <f t="shared" si="2"/>
        <v>0</v>
      </c>
    </row>
    <row r="105" spans="2:6" ht="15.75" customHeight="1" x14ac:dyDescent="0.3">
      <c r="B105" s="4"/>
      <c r="C105" s="12" t="s">
        <v>109</v>
      </c>
      <c r="D105" s="28" t="s">
        <v>5</v>
      </c>
      <c r="E105" s="31">
        <v>28.438000000000002</v>
      </c>
      <c r="F105" s="32">
        <f t="shared" si="2"/>
        <v>0</v>
      </c>
    </row>
    <row r="106" spans="2:6" ht="17.25" customHeight="1" x14ac:dyDescent="0.3">
      <c r="B106" s="4"/>
      <c r="C106" s="12" t="s">
        <v>110</v>
      </c>
      <c r="D106" s="28" t="s">
        <v>5</v>
      </c>
      <c r="E106" s="31">
        <v>330.95000000000005</v>
      </c>
      <c r="F106" s="32">
        <f t="shared" si="2"/>
        <v>0</v>
      </c>
    </row>
    <row r="107" spans="2:6" ht="17.25" customHeight="1" x14ac:dyDescent="0.3">
      <c r="B107" s="4"/>
      <c r="C107" s="12" t="s">
        <v>111</v>
      </c>
      <c r="D107" s="28" t="s">
        <v>5</v>
      </c>
      <c r="E107" s="31">
        <v>34.15</v>
      </c>
      <c r="F107" s="32">
        <f t="shared" si="2"/>
        <v>0</v>
      </c>
    </row>
    <row r="108" spans="2:6" ht="17.25" customHeight="1" x14ac:dyDescent="0.3">
      <c r="B108" s="4"/>
      <c r="C108" s="12" t="s">
        <v>178</v>
      </c>
      <c r="D108" s="28" t="s">
        <v>5</v>
      </c>
      <c r="E108" s="31">
        <v>47.59</v>
      </c>
      <c r="F108" s="32">
        <f t="shared" si="2"/>
        <v>0</v>
      </c>
    </row>
    <row r="109" spans="2:6" ht="17.25" customHeight="1" x14ac:dyDescent="0.3">
      <c r="B109" s="4"/>
      <c r="C109" s="12" t="s">
        <v>112</v>
      </c>
      <c r="D109" s="28" t="s">
        <v>5</v>
      </c>
      <c r="E109" s="31">
        <v>94.63000000000001</v>
      </c>
      <c r="F109" s="32">
        <f t="shared" si="2"/>
        <v>0</v>
      </c>
    </row>
    <row r="110" spans="2:6" ht="17.25" customHeight="1" x14ac:dyDescent="0.3">
      <c r="B110" s="4"/>
      <c r="C110" s="12" t="s">
        <v>36</v>
      </c>
      <c r="D110" s="28" t="s">
        <v>5</v>
      </c>
      <c r="E110" s="31">
        <v>27.206000000000003</v>
      </c>
      <c r="F110" s="32">
        <f t="shared" si="2"/>
        <v>0</v>
      </c>
    </row>
    <row r="111" spans="2:6" ht="17.25" customHeight="1" x14ac:dyDescent="0.3">
      <c r="B111" s="4"/>
      <c r="C111" s="12" t="s">
        <v>113</v>
      </c>
      <c r="D111" s="28" t="s">
        <v>5</v>
      </c>
      <c r="E111" s="31">
        <v>34.15</v>
      </c>
      <c r="F111" s="32">
        <f t="shared" si="2"/>
        <v>0</v>
      </c>
    </row>
    <row r="112" spans="2:6" ht="17.25" customHeight="1" x14ac:dyDescent="0.3">
      <c r="B112" s="57"/>
      <c r="C112" s="58"/>
      <c r="D112" s="40"/>
      <c r="E112" s="59"/>
      <c r="F112" s="41"/>
    </row>
    <row r="113" spans="2:6" ht="17.25" customHeight="1" x14ac:dyDescent="0.3">
      <c r="B113" s="4"/>
      <c r="C113" s="12" t="s">
        <v>27</v>
      </c>
      <c r="D113" s="28" t="s">
        <v>13</v>
      </c>
      <c r="E113" s="31">
        <v>29.110000000000003</v>
      </c>
      <c r="F113" s="32">
        <f t="shared" si="1"/>
        <v>0</v>
      </c>
    </row>
    <row r="114" spans="2:6" ht="17.25" customHeight="1" x14ac:dyDescent="0.3">
      <c r="B114" s="4"/>
      <c r="C114" s="12" t="s">
        <v>44</v>
      </c>
      <c r="D114" s="28" t="s">
        <v>13</v>
      </c>
      <c r="E114" s="31">
        <v>62.374000000000009</v>
      </c>
      <c r="F114" s="32">
        <f t="shared" si="1"/>
        <v>0</v>
      </c>
    </row>
    <row r="115" spans="2:6" ht="17.25" customHeight="1" x14ac:dyDescent="0.3">
      <c r="B115" s="4"/>
      <c r="C115" s="12" t="s">
        <v>114</v>
      </c>
      <c r="D115" s="28" t="s">
        <v>13</v>
      </c>
      <c r="E115" s="31">
        <v>31.350000000000005</v>
      </c>
      <c r="F115" s="32">
        <f t="shared" si="1"/>
        <v>0</v>
      </c>
    </row>
    <row r="116" spans="2:6" ht="17.25" customHeight="1" x14ac:dyDescent="0.3">
      <c r="B116" s="4"/>
      <c r="C116" s="12" t="s">
        <v>115</v>
      </c>
      <c r="D116" s="28" t="s">
        <v>13</v>
      </c>
      <c r="E116" s="31">
        <v>134.95000000000002</v>
      </c>
      <c r="F116" s="32">
        <f t="shared" si="1"/>
        <v>0</v>
      </c>
    </row>
    <row r="117" spans="2:6" ht="17.25" customHeight="1" x14ac:dyDescent="0.3">
      <c r="B117" s="4"/>
      <c r="C117" s="12" t="s">
        <v>116</v>
      </c>
      <c r="D117" s="28" t="s">
        <v>13</v>
      </c>
      <c r="E117" s="31">
        <v>20.150000000000002</v>
      </c>
      <c r="F117" s="32">
        <f t="shared" si="1"/>
        <v>0</v>
      </c>
    </row>
    <row r="118" spans="2:6" ht="17.25" customHeight="1" x14ac:dyDescent="0.3">
      <c r="B118" s="7"/>
      <c r="C118" s="12" t="s">
        <v>117</v>
      </c>
      <c r="D118" s="28" t="s">
        <v>13</v>
      </c>
      <c r="E118" s="31">
        <v>28.550000000000004</v>
      </c>
      <c r="F118" s="32">
        <f t="shared" si="1"/>
        <v>0</v>
      </c>
    </row>
    <row r="119" spans="2:6" ht="17.25" customHeight="1" x14ac:dyDescent="0.3">
      <c r="B119" s="7"/>
      <c r="C119" s="12" t="s">
        <v>118</v>
      </c>
      <c r="D119" s="28" t="s">
        <v>13</v>
      </c>
      <c r="E119" s="31">
        <v>28.550000000000004</v>
      </c>
      <c r="F119" s="32">
        <f t="shared" si="1"/>
        <v>0</v>
      </c>
    </row>
    <row r="120" spans="2:6" ht="17.25" customHeight="1" x14ac:dyDescent="0.3">
      <c r="B120" s="7"/>
      <c r="C120" s="12" t="s">
        <v>119</v>
      </c>
      <c r="D120" s="28" t="s">
        <v>13</v>
      </c>
      <c r="E120" s="31">
        <v>15.950000000000003</v>
      </c>
      <c r="F120" s="32">
        <f t="shared" si="1"/>
        <v>0</v>
      </c>
    </row>
    <row r="121" spans="2:6" ht="17.25" customHeight="1" x14ac:dyDescent="0.3">
      <c r="B121" s="7"/>
      <c r="C121" s="12" t="s">
        <v>120</v>
      </c>
      <c r="D121" s="28" t="s">
        <v>13</v>
      </c>
      <c r="E121" s="31">
        <v>38.182000000000002</v>
      </c>
      <c r="F121" s="32">
        <f t="shared" si="1"/>
        <v>0</v>
      </c>
    </row>
    <row r="122" spans="2:6" ht="17.25" customHeight="1" x14ac:dyDescent="0.3">
      <c r="B122" s="4"/>
      <c r="C122" s="12" t="s">
        <v>121</v>
      </c>
      <c r="D122" s="28" t="s">
        <v>13</v>
      </c>
      <c r="E122" s="31">
        <v>25.414000000000001</v>
      </c>
      <c r="F122" s="32">
        <f t="shared" si="1"/>
        <v>0</v>
      </c>
    </row>
    <row r="123" spans="2:6" ht="17.25" customHeight="1" x14ac:dyDescent="0.3">
      <c r="B123" s="6"/>
      <c r="C123" s="12" t="s">
        <v>122</v>
      </c>
      <c r="D123" s="28" t="s">
        <v>13</v>
      </c>
      <c r="E123" s="31">
        <v>70.438000000000002</v>
      </c>
      <c r="F123" s="32">
        <f t="shared" si="1"/>
        <v>0</v>
      </c>
    </row>
    <row r="124" spans="2:6" ht="17.25" customHeight="1" x14ac:dyDescent="0.3">
      <c r="B124" s="4"/>
      <c r="C124" s="12" t="s">
        <v>123</v>
      </c>
      <c r="D124" s="28" t="s">
        <v>13</v>
      </c>
      <c r="E124" s="31">
        <v>128.23000000000002</v>
      </c>
      <c r="F124" s="32">
        <f t="shared" si="1"/>
        <v>0</v>
      </c>
    </row>
    <row r="125" spans="2:6" ht="17.25" customHeight="1" x14ac:dyDescent="0.3">
      <c r="B125" s="57"/>
      <c r="C125" s="58"/>
      <c r="D125" s="40"/>
      <c r="E125" s="59"/>
      <c r="F125" s="41"/>
    </row>
    <row r="126" spans="2:6" ht="17.25" customHeight="1" x14ac:dyDescent="0.3">
      <c r="B126" s="4"/>
      <c r="C126" s="12" t="s">
        <v>124</v>
      </c>
      <c r="D126" s="28" t="s">
        <v>20</v>
      </c>
      <c r="E126" s="31">
        <v>392.55000000000007</v>
      </c>
      <c r="F126" s="32">
        <f t="shared" si="1"/>
        <v>0</v>
      </c>
    </row>
    <row r="127" spans="2:6" ht="17.25" customHeight="1" x14ac:dyDescent="0.3">
      <c r="B127" s="7"/>
      <c r="C127" s="12" t="s">
        <v>125</v>
      </c>
      <c r="D127" s="28" t="s">
        <v>20</v>
      </c>
      <c r="E127" s="31">
        <v>30.062000000000005</v>
      </c>
      <c r="F127" s="32">
        <f t="shared" si="1"/>
        <v>0</v>
      </c>
    </row>
    <row r="128" spans="2:6" ht="17.25" customHeight="1" x14ac:dyDescent="0.3">
      <c r="B128" s="7"/>
      <c r="C128" s="12" t="s">
        <v>126</v>
      </c>
      <c r="D128" s="28" t="s">
        <v>20</v>
      </c>
      <c r="E128" s="31">
        <v>30.118000000000002</v>
      </c>
      <c r="F128" s="32">
        <f t="shared" si="1"/>
        <v>0</v>
      </c>
    </row>
    <row r="129" spans="2:6" ht="17.25" customHeight="1" x14ac:dyDescent="0.3">
      <c r="B129" s="7"/>
      <c r="C129" s="12" t="s">
        <v>127</v>
      </c>
      <c r="D129" s="28" t="s">
        <v>20</v>
      </c>
      <c r="E129" s="31">
        <v>101.35000000000001</v>
      </c>
      <c r="F129" s="32">
        <f t="shared" si="1"/>
        <v>0</v>
      </c>
    </row>
    <row r="130" spans="2:6" ht="17.25" customHeight="1" x14ac:dyDescent="0.3">
      <c r="B130" s="7"/>
      <c r="C130" s="12" t="s">
        <v>128</v>
      </c>
      <c r="D130" s="28" t="s">
        <v>20</v>
      </c>
      <c r="E130" s="31">
        <v>29.670000000000005</v>
      </c>
      <c r="F130" s="32">
        <f t="shared" si="1"/>
        <v>0</v>
      </c>
    </row>
    <row r="131" spans="2:6" ht="17.25" customHeight="1" x14ac:dyDescent="0.3">
      <c r="B131" s="4"/>
      <c r="C131" s="12" t="s">
        <v>129</v>
      </c>
      <c r="D131" s="28" t="s">
        <v>20</v>
      </c>
      <c r="E131" s="31">
        <v>526.95000000000005</v>
      </c>
      <c r="F131" s="32">
        <f t="shared" si="1"/>
        <v>0</v>
      </c>
    </row>
    <row r="132" spans="2:6" ht="17.25" customHeight="1" x14ac:dyDescent="0.3">
      <c r="B132" s="6"/>
      <c r="C132" s="12" t="s">
        <v>130</v>
      </c>
      <c r="D132" s="28" t="s">
        <v>20</v>
      </c>
      <c r="E132" s="31">
        <v>31.462000000000007</v>
      </c>
      <c r="F132" s="32">
        <f t="shared" si="1"/>
        <v>0</v>
      </c>
    </row>
    <row r="133" spans="2:6" ht="17.25" customHeight="1" x14ac:dyDescent="0.3">
      <c r="B133" s="4"/>
      <c r="C133" s="12" t="s">
        <v>131</v>
      </c>
      <c r="D133" s="28" t="s">
        <v>20</v>
      </c>
      <c r="E133" s="31">
        <v>105.83000000000001</v>
      </c>
      <c r="F133" s="32">
        <f t="shared" si="1"/>
        <v>0</v>
      </c>
    </row>
    <row r="134" spans="2:6" ht="17.25" customHeight="1" x14ac:dyDescent="0.3">
      <c r="B134" s="4"/>
      <c r="C134" s="12" t="s">
        <v>132</v>
      </c>
      <c r="D134" s="28" t="s">
        <v>20</v>
      </c>
      <c r="E134" s="31">
        <v>27.990000000000002</v>
      </c>
      <c r="F134" s="32">
        <f t="shared" si="1"/>
        <v>0</v>
      </c>
    </row>
    <row r="135" spans="2:6" ht="17.25" customHeight="1" x14ac:dyDescent="0.3">
      <c r="B135" s="4"/>
      <c r="C135" s="12" t="s">
        <v>133</v>
      </c>
      <c r="D135" s="28" t="s">
        <v>20</v>
      </c>
      <c r="E135" s="31">
        <v>25.19</v>
      </c>
      <c r="F135" s="32">
        <f t="shared" si="1"/>
        <v>0</v>
      </c>
    </row>
    <row r="136" spans="2:6" ht="18" customHeight="1" x14ac:dyDescent="0.3">
      <c r="B136" s="4"/>
      <c r="C136" s="12" t="s">
        <v>134</v>
      </c>
      <c r="D136" s="28" t="s">
        <v>20</v>
      </c>
      <c r="E136" s="31">
        <v>36.950000000000003</v>
      </c>
      <c r="F136" s="32">
        <f t="shared" si="1"/>
        <v>0</v>
      </c>
    </row>
    <row r="137" spans="2:6" ht="18" customHeight="1" x14ac:dyDescent="0.3">
      <c r="B137" s="4"/>
      <c r="C137" s="12" t="s">
        <v>135</v>
      </c>
      <c r="D137" s="28" t="s">
        <v>20</v>
      </c>
      <c r="E137" s="31">
        <v>38.854000000000006</v>
      </c>
      <c r="F137" s="32">
        <f t="shared" si="1"/>
        <v>0</v>
      </c>
    </row>
    <row r="138" spans="2:6" ht="18" customHeight="1" x14ac:dyDescent="0.3">
      <c r="B138" s="4"/>
      <c r="C138" s="12" t="s">
        <v>136</v>
      </c>
      <c r="D138" s="28" t="s">
        <v>20</v>
      </c>
      <c r="E138" s="31">
        <v>31.350000000000005</v>
      </c>
      <c r="F138" s="32">
        <f t="shared" si="1"/>
        <v>0</v>
      </c>
    </row>
    <row r="139" spans="2:6" ht="18" customHeight="1" x14ac:dyDescent="0.3">
      <c r="B139" s="4"/>
      <c r="C139" s="12" t="s">
        <v>137</v>
      </c>
      <c r="D139" s="28" t="s">
        <v>20</v>
      </c>
      <c r="E139" s="31">
        <v>24.518000000000001</v>
      </c>
      <c r="F139" s="32">
        <f t="shared" si="1"/>
        <v>0</v>
      </c>
    </row>
    <row r="140" spans="2:6" ht="18" customHeight="1" x14ac:dyDescent="0.3">
      <c r="B140" s="4"/>
      <c r="C140" s="12" t="s">
        <v>138</v>
      </c>
      <c r="D140" s="28" t="s">
        <v>20</v>
      </c>
      <c r="E140" s="31">
        <v>26.198</v>
      </c>
      <c r="F140" s="32">
        <f t="shared" si="1"/>
        <v>0</v>
      </c>
    </row>
    <row r="141" spans="2:6" ht="18" customHeight="1" x14ac:dyDescent="0.3">
      <c r="B141" s="4"/>
      <c r="C141" s="12" t="s">
        <v>139</v>
      </c>
      <c r="D141" s="28" t="s">
        <v>20</v>
      </c>
      <c r="E141" s="31">
        <v>36.39</v>
      </c>
      <c r="F141" s="32">
        <f t="shared" si="1"/>
        <v>0</v>
      </c>
    </row>
    <row r="142" spans="2:6" ht="18" customHeight="1" x14ac:dyDescent="0.3">
      <c r="B142" s="4"/>
      <c r="C142" s="12" t="s">
        <v>140</v>
      </c>
      <c r="D142" s="28" t="s">
        <v>20</v>
      </c>
      <c r="E142" s="31">
        <v>34.037999999999997</v>
      </c>
      <c r="F142" s="32">
        <f t="shared" si="1"/>
        <v>0</v>
      </c>
    </row>
    <row r="143" spans="2:6" ht="18" customHeight="1" x14ac:dyDescent="0.3">
      <c r="B143" s="4"/>
      <c r="C143" s="12" t="s">
        <v>141</v>
      </c>
      <c r="D143" s="28" t="s">
        <v>20</v>
      </c>
      <c r="E143" s="31">
        <v>67.75</v>
      </c>
      <c r="F143" s="32">
        <f t="shared" si="1"/>
        <v>0</v>
      </c>
    </row>
    <row r="144" spans="2:6" ht="18" customHeight="1" x14ac:dyDescent="0.3">
      <c r="B144" s="4"/>
      <c r="C144" s="12" t="s">
        <v>37</v>
      </c>
      <c r="D144" s="28" t="s">
        <v>20</v>
      </c>
      <c r="E144" s="31">
        <v>35.494</v>
      </c>
      <c r="F144" s="32">
        <f t="shared" si="1"/>
        <v>0</v>
      </c>
    </row>
    <row r="145" spans="2:6" ht="18" customHeight="1" x14ac:dyDescent="0.3">
      <c r="B145" s="4"/>
      <c r="C145" s="12" t="s">
        <v>142</v>
      </c>
      <c r="D145" s="28" t="s">
        <v>20</v>
      </c>
      <c r="E145" s="31">
        <v>40.870000000000005</v>
      </c>
      <c r="F145" s="32">
        <f t="shared" si="1"/>
        <v>0</v>
      </c>
    </row>
    <row r="146" spans="2:6" ht="18" customHeight="1" x14ac:dyDescent="0.3">
      <c r="B146" s="4"/>
      <c r="C146" s="12" t="s">
        <v>143</v>
      </c>
      <c r="D146" s="28" t="s">
        <v>20</v>
      </c>
      <c r="E146" s="31">
        <v>63.27</v>
      </c>
      <c r="F146" s="32">
        <f t="shared" si="1"/>
        <v>0</v>
      </c>
    </row>
    <row r="147" spans="2:6" ht="17.25" customHeight="1" x14ac:dyDescent="0.3">
      <c r="B147" s="4"/>
      <c r="C147" s="12" t="s">
        <v>144</v>
      </c>
      <c r="D147" s="28" t="s">
        <v>20</v>
      </c>
      <c r="E147" s="31">
        <v>39.525999999999996</v>
      </c>
      <c r="F147" s="32">
        <f t="shared" si="1"/>
        <v>0</v>
      </c>
    </row>
    <row r="148" spans="2:6" ht="18" customHeight="1" x14ac:dyDescent="0.3">
      <c r="B148" s="4"/>
      <c r="C148" s="12" t="s">
        <v>145</v>
      </c>
      <c r="D148" s="28" t="s">
        <v>20</v>
      </c>
      <c r="E148" s="31">
        <v>25.750000000000004</v>
      </c>
      <c r="F148" s="32">
        <f t="shared" ref="F148:F155" si="3">(B148*E148)</f>
        <v>0</v>
      </c>
    </row>
    <row r="149" spans="2:6" ht="18" customHeight="1" x14ac:dyDescent="0.3">
      <c r="B149" s="6"/>
      <c r="C149" s="12" t="s">
        <v>146</v>
      </c>
      <c r="D149" s="28" t="s">
        <v>20</v>
      </c>
      <c r="E149" s="31">
        <v>22.390000000000004</v>
      </c>
      <c r="F149" s="32">
        <f t="shared" si="3"/>
        <v>0</v>
      </c>
    </row>
    <row r="150" spans="2:6" ht="18" customHeight="1" x14ac:dyDescent="0.3">
      <c r="B150" s="4"/>
      <c r="C150" s="12" t="s">
        <v>147</v>
      </c>
      <c r="D150" s="28" t="s">
        <v>20</v>
      </c>
      <c r="E150" s="42">
        <v>75.814000000000007</v>
      </c>
      <c r="F150" s="32">
        <f t="shared" si="3"/>
        <v>0</v>
      </c>
    </row>
    <row r="151" spans="2:6" ht="18" customHeight="1" x14ac:dyDescent="0.3">
      <c r="B151" s="6"/>
      <c r="C151" s="12" t="s">
        <v>148</v>
      </c>
      <c r="D151" s="28" t="s">
        <v>20</v>
      </c>
      <c r="E151" s="42">
        <v>101.35000000000001</v>
      </c>
      <c r="F151" s="32">
        <f t="shared" si="3"/>
        <v>0</v>
      </c>
    </row>
    <row r="152" spans="2:6" ht="18" customHeight="1" x14ac:dyDescent="0.3">
      <c r="B152" s="4"/>
      <c r="C152" s="12" t="s">
        <v>38</v>
      </c>
      <c r="D152" s="28" t="s">
        <v>20</v>
      </c>
      <c r="E152" s="31">
        <v>22.950000000000003</v>
      </c>
      <c r="F152" s="32">
        <f t="shared" si="3"/>
        <v>0</v>
      </c>
    </row>
    <row r="153" spans="2:6" ht="18" customHeight="1" x14ac:dyDescent="0.3">
      <c r="B153" s="4"/>
      <c r="C153" s="12" t="s">
        <v>149</v>
      </c>
      <c r="D153" s="28" t="s">
        <v>20</v>
      </c>
      <c r="E153" s="31">
        <v>26.758000000000003</v>
      </c>
      <c r="F153" s="32">
        <f t="shared" si="3"/>
        <v>0</v>
      </c>
    </row>
    <row r="154" spans="2:6" ht="18" customHeight="1" x14ac:dyDescent="0.3">
      <c r="B154" s="4"/>
      <c r="C154" s="12" t="s">
        <v>150</v>
      </c>
      <c r="D154" s="28" t="s">
        <v>20</v>
      </c>
      <c r="E154" s="31">
        <v>36.950000000000003</v>
      </c>
      <c r="F154" s="32">
        <f t="shared" si="3"/>
        <v>0</v>
      </c>
    </row>
    <row r="155" spans="2:6" ht="18" customHeight="1" x14ac:dyDescent="0.3">
      <c r="B155" s="4"/>
      <c r="C155" s="12" t="s">
        <v>151</v>
      </c>
      <c r="D155" s="28" t="s">
        <v>20</v>
      </c>
      <c r="E155" s="31">
        <v>35.270000000000003</v>
      </c>
      <c r="F155" s="32">
        <f t="shared" si="3"/>
        <v>0</v>
      </c>
    </row>
    <row r="156" spans="2:6" ht="17.25" customHeight="1" x14ac:dyDescent="0.3">
      <c r="B156" s="57"/>
      <c r="C156" s="58"/>
      <c r="D156" s="40"/>
      <c r="E156" s="59"/>
      <c r="F156" s="41"/>
    </row>
    <row r="157" spans="2:6" ht="18.75" customHeight="1" x14ac:dyDescent="0.3">
      <c r="B157" s="4"/>
      <c r="C157" s="12" t="s">
        <v>152</v>
      </c>
      <c r="D157" s="28" t="s">
        <v>6</v>
      </c>
      <c r="E157" s="31">
        <v>59.686</v>
      </c>
      <c r="F157" s="32">
        <f t="shared" ref="F157:F171" si="4">(B157*E157)</f>
        <v>0</v>
      </c>
    </row>
    <row r="158" spans="2:6" ht="18.75" customHeight="1" x14ac:dyDescent="0.3">
      <c r="B158" s="6"/>
      <c r="C158" s="12" t="s">
        <v>153</v>
      </c>
      <c r="D158" s="28" t="s">
        <v>6</v>
      </c>
      <c r="E158" s="31">
        <v>91.941999999999993</v>
      </c>
      <c r="F158" s="32">
        <f t="shared" si="4"/>
        <v>0</v>
      </c>
    </row>
    <row r="159" spans="2:6" ht="18.75" customHeight="1" x14ac:dyDescent="0.3">
      <c r="B159" s="4"/>
      <c r="C159" s="12" t="s">
        <v>154</v>
      </c>
      <c r="D159" s="28" t="s">
        <v>6</v>
      </c>
      <c r="E159" s="42">
        <v>81.190000000000012</v>
      </c>
      <c r="F159" s="32">
        <f t="shared" si="4"/>
        <v>0</v>
      </c>
    </row>
    <row r="160" spans="2:6" ht="18.75" customHeight="1" x14ac:dyDescent="0.3">
      <c r="B160" s="6"/>
      <c r="C160" s="12" t="s">
        <v>155</v>
      </c>
      <c r="D160" s="28" t="s">
        <v>6</v>
      </c>
      <c r="E160" s="42">
        <v>26.086000000000006</v>
      </c>
      <c r="F160" s="32">
        <f t="shared" si="4"/>
        <v>0</v>
      </c>
    </row>
    <row r="161" spans="2:6" ht="18.75" customHeight="1" x14ac:dyDescent="0.3">
      <c r="B161" s="4"/>
      <c r="C161" s="12" t="s">
        <v>156</v>
      </c>
      <c r="D161" s="28" t="s">
        <v>6</v>
      </c>
      <c r="E161" s="31">
        <v>23.398</v>
      </c>
      <c r="F161" s="32">
        <f t="shared" si="4"/>
        <v>0</v>
      </c>
    </row>
    <row r="162" spans="2:6" ht="18.75" customHeight="1" x14ac:dyDescent="0.3">
      <c r="B162" s="4"/>
      <c r="C162" s="12" t="s">
        <v>21</v>
      </c>
      <c r="D162" s="28" t="s">
        <v>6</v>
      </c>
      <c r="E162" s="31">
        <v>74.47</v>
      </c>
      <c r="F162" s="32">
        <f t="shared" si="4"/>
        <v>0</v>
      </c>
    </row>
    <row r="163" spans="2:6" ht="18.75" customHeight="1" x14ac:dyDescent="0.3">
      <c r="B163" s="4"/>
      <c r="C163" s="12" t="s">
        <v>157</v>
      </c>
      <c r="D163" s="28" t="s">
        <v>6</v>
      </c>
      <c r="E163" s="31">
        <v>31.910000000000004</v>
      </c>
      <c r="F163" s="32">
        <f t="shared" si="4"/>
        <v>0</v>
      </c>
    </row>
    <row r="164" spans="2:6" ht="18.75" customHeight="1" x14ac:dyDescent="0.3">
      <c r="B164" s="4"/>
      <c r="C164" s="12" t="s">
        <v>158</v>
      </c>
      <c r="D164" s="28" t="s">
        <v>6</v>
      </c>
      <c r="E164" s="31">
        <v>30.118000000000002</v>
      </c>
      <c r="F164" s="32">
        <f t="shared" si="4"/>
        <v>0</v>
      </c>
    </row>
    <row r="165" spans="2:6" ht="18.75" customHeight="1" x14ac:dyDescent="0.3">
      <c r="B165" s="6"/>
      <c r="C165" s="12" t="s">
        <v>159</v>
      </c>
      <c r="D165" s="28" t="s">
        <v>6</v>
      </c>
      <c r="E165" s="31">
        <v>23.398</v>
      </c>
      <c r="F165" s="32">
        <f t="shared" si="4"/>
        <v>0</v>
      </c>
    </row>
    <row r="166" spans="2:6" ht="18.75" customHeight="1" x14ac:dyDescent="0.3">
      <c r="B166" s="4"/>
      <c r="C166" s="12" t="s">
        <v>160</v>
      </c>
      <c r="D166" s="28" t="s">
        <v>6</v>
      </c>
      <c r="E166" s="42">
        <v>73.126000000000005</v>
      </c>
      <c r="F166" s="32">
        <f t="shared" si="4"/>
        <v>0</v>
      </c>
    </row>
    <row r="167" spans="2:6" ht="18.75" customHeight="1" x14ac:dyDescent="0.3">
      <c r="B167" s="6"/>
      <c r="C167" s="12" t="s">
        <v>161</v>
      </c>
      <c r="D167" s="28" t="s">
        <v>6</v>
      </c>
      <c r="E167" s="42">
        <v>37.51</v>
      </c>
      <c r="F167" s="32">
        <f t="shared" si="4"/>
        <v>0</v>
      </c>
    </row>
    <row r="168" spans="2:6" ht="17.25" customHeight="1" x14ac:dyDescent="0.3">
      <c r="B168" s="4"/>
      <c r="C168" s="12" t="s">
        <v>162</v>
      </c>
      <c r="D168" s="28" t="s">
        <v>6</v>
      </c>
      <c r="E168" s="31">
        <v>49.27</v>
      </c>
      <c r="F168" s="32">
        <f t="shared" si="4"/>
        <v>0</v>
      </c>
    </row>
    <row r="169" spans="2:6" ht="17.25" customHeight="1" x14ac:dyDescent="0.3">
      <c r="B169" s="4"/>
      <c r="C169" s="12" t="s">
        <v>163</v>
      </c>
      <c r="D169" s="28" t="s">
        <v>6</v>
      </c>
      <c r="E169" s="31">
        <v>24.070000000000004</v>
      </c>
      <c r="F169" s="32">
        <f t="shared" si="4"/>
        <v>0</v>
      </c>
    </row>
    <row r="170" spans="2:6" ht="17.25" customHeight="1" x14ac:dyDescent="0.3">
      <c r="B170" s="4"/>
      <c r="C170" s="12" t="s">
        <v>164</v>
      </c>
      <c r="D170" s="28" t="s">
        <v>6</v>
      </c>
      <c r="E170" s="31">
        <v>104.03800000000001</v>
      </c>
      <c r="F170" s="32">
        <f t="shared" si="4"/>
        <v>0</v>
      </c>
    </row>
    <row r="171" spans="2:6" ht="17.25" customHeight="1" x14ac:dyDescent="0.3">
      <c r="B171" s="4"/>
      <c r="C171" s="12" t="s">
        <v>165</v>
      </c>
      <c r="D171" s="28" t="s">
        <v>6</v>
      </c>
      <c r="E171" s="31">
        <v>59.686</v>
      </c>
      <c r="F171" s="32">
        <f t="shared" si="4"/>
        <v>0</v>
      </c>
    </row>
    <row r="172" spans="2:6" ht="17.25" customHeight="1" x14ac:dyDescent="0.3">
      <c r="B172" s="57"/>
      <c r="C172" s="58"/>
      <c r="D172" s="40"/>
      <c r="E172" s="59"/>
      <c r="F172" s="41"/>
    </row>
    <row r="173" spans="2:6" ht="17.25" customHeight="1" x14ac:dyDescent="0.3">
      <c r="B173" s="4"/>
      <c r="C173" s="12" t="s">
        <v>166</v>
      </c>
      <c r="D173" s="28" t="s">
        <v>7</v>
      </c>
      <c r="E173" s="31">
        <v>27.430000000000003</v>
      </c>
      <c r="F173" s="35">
        <f t="shared" ref="F173:F174" si="5">(B173*E173)</f>
        <v>0</v>
      </c>
    </row>
    <row r="174" spans="2:6" ht="17.25" customHeight="1" x14ac:dyDescent="0.3">
      <c r="B174" s="6"/>
      <c r="C174" s="12" t="s">
        <v>167</v>
      </c>
      <c r="D174" s="28" t="s">
        <v>7</v>
      </c>
      <c r="E174" s="31">
        <v>22.67</v>
      </c>
      <c r="F174" s="35">
        <f t="shared" si="5"/>
        <v>0</v>
      </c>
    </row>
    <row r="175" spans="2:6" ht="17.25" customHeight="1" x14ac:dyDescent="0.3">
      <c r="B175" s="66"/>
      <c r="C175" s="58"/>
      <c r="D175" s="40"/>
      <c r="E175" s="59"/>
      <c r="F175" s="41"/>
    </row>
    <row r="176" spans="2:6" s="48" customFormat="1" ht="37.5" customHeight="1" x14ac:dyDescent="0.3">
      <c r="B176" s="43"/>
      <c r="C176" s="44" t="s">
        <v>169</v>
      </c>
      <c r="D176" s="45"/>
      <c r="E176" s="46" t="s">
        <v>40</v>
      </c>
      <c r="F176" s="47">
        <f>SUM(F15:F174)</f>
        <v>0</v>
      </c>
    </row>
    <row r="177" spans="2:6" ht="18.75" customHeight="1" x14ac:dyDescent="0.3"/>
    <row r="178" spans="2:6" ht="19.5" customHeight="1" x14ac:dyDescent="0.3">
      <c r="B178" s="10"/>
      <c r="C178" s="68" t="s">
        <v>170</v>
      </c>
      <c r="D178" s="68"/>
      <c r="E178" s="68"/>
      <c r="F178" s="68"/>
    </row>
    <row r="179" spans="2:6" ht="19.5" customHeight="1" x14ac:dyDescent="0.3">
      <c r="B179" s="10"/>
      <c r="C179" s="68" t="s">
        <v>171</v>
      </c>
      <c r="D179" s="68"/>
      <c r="E179" s="68"/>
      <c r="F179" s="68"/>
    </row>
    <row r="180" spans="2:6" ht="58.5" customHeight="1" x14ac:dyDescent="0.3">
      <c r="B180" s="10"/>
      <c r="C180" s="69" t="s">
        <v>176</v>
      </c>
      <c r="D180" s="69"/>
      <c r="E180" s="69"/>
      <c r="F180" s="69"/>
    </row>
    <row r="181" spans="2:6" ht="18.75" customHeight="1" x14ac:dyDescent="0.3">
      <c r="B181" s="10"/>
      <c r="C181" s="68" t="s">
        <v>172</v>
      </c>
      <c r="D181" s="68"/>
      <c r="E181" s="68"/>
      <c r="F181" s="68"/>
    </row>
    <row r="182" spans="2:6" ht="18.75" customHeight="1" x14ac:dyDescent="0.3">
      <c r="B182" s="10"/>
      <c r="C182" s="68" t="s">
        <v>173</v>
      </c>
      <c r="D182" s="68"/>
      <c r="E182" s="68"/>
      <c r="F182" s="68"/>
    </row>
    <row r="183" spans="2:6" ht="32.25" customHeight="1" x14ac:dyDescent="0.3">
      <c r="B183" s="10"/>
      <c r="C183" s="69" t="s">
        <v>174</v>
      </c>
      <c r="D183" s="69"/>
      <c r="E183" s="69"/>
      <c r="F183" s="69"/>
    </row>
    <row r="184" spans="2:6" ht="18.75" customHeight="1" x14ac:dyDescent="0.3">
      <c r="B184" s="10"/>
      <c r="C184" s="68" t="s">
        <v>175</v>
      </c>
      <c r="D184" s="68"/>
      <c r="E184" s="68"/>
      <c r="F184" s="68"/>
    </row>
    <row r="185" spans="2:6" x14ac:dyDescent="0.3">
      <c r="B185" s="10"/>
    </row>
    <row r="186" spans="2:6" x14ac:dyDescent="0.3">
      <c r="B186" s="10"/>
    </row>
    <row r="187" spans="2:6" x14ac:dyDescent="0.3">
      <c r="B187" s="10"/>
    </row>
    <row r="188" spans="2:6" x14ac:dyDescent="0.3">
      <c r="B188" s="10"/>
    </row>
    <row r="189" spans="2:6" ht="15" customHeight="1" x14ac:dyDescent="0.3">
      <c r="B189" s="10"/>
    </row>
    <row r="190" spans="2:6" ht="15" customHeight="1" x14ac:dyDescent="0.3"/>
    <row r="204" spans="1:1" ht="36" customHeight="1" x14ac:dyDescent="0.3"/>
    <row r="205" spans="1:1" ht="3.75" customHeight="1" x14ac:dyDescent="0.3">
      <c r="A205" s="67"/>
    </row>
    <row r="206" spans="1:1" ht="5.25" customHeight="1" x14ac:dyDescent="0.3">
      <c r="A206" s="67"/>
    </row>
    <row r="207" spans="1:1" ht="3" customHeight="1" x14ac:dyDescent="0.3">
      <c r="A207" s="67"/>
    </row>
    <row r="208" spans="1:1" x14ac:dyDescent="0.3">
      <c r="A208" s="67"/>
    </row>
    <row r="209" spans="1:1" x14ac:dyDescent="0.3">
      <c r="A209" s="67"/>
    </row>
    <row r="210" spans="1:1" x14ac:dyDescent="0.3">
      <c r="A210" s="67"/>
    </row>
    <row r="211" spans="1:1" x14ac:dyDescent="0.3">
      <c r="A211" s="67"/>
    </row>
    <row r="212" spans="1:1" x14ac:dyDescent="0.3">
      <c r="A212" s="67"/>
    </row>
    <row r="213" spans="1:1" x14ac:dyDescent="0.3">
      <c r="A213" s="67"/>
    </row>
    <row r="214" spans="1:1" x14ac:dyDescent="0.3">
      <c r="A214" s="67"/>
    </row>
    <row r="215" spans="1:1" x14ac:dyDescent="0.3">
      <c r="A215" s="67"/>
    </row>
    <row r="216" spans="1:1" x14ac:dyDescent="0.3">
      <c r="A216" s="67"/>
    </row>
  </sheetData>
  <sheetProtection algorithmName="SHA-512" hashValue="7X5QOdnhs+xrUhNN/xe6d9DpjV4y490p4+1zkmcNa1x0yU3Uj6GTXBHE6IGQM3QIedCVPBxaXLScKlF1Yj6pww==" saltValue="+RMVobGdfaANTG5NyLRgTw==" spinCount="100000" sheet="1" objects="1" scenarios="1"/>
  <sortState xmlns:xlrd2="http://schemas.microsoft.com/office/spreadsheetml/2017/richdata2" ref="C90:F111">
    <sortCondition ref="C90:C111"/>
  </sortState>
  <mergeCells count="8">
    <mergeCell ref="A205:A216"/>
    <mergeCell ref="C178:F178"/>
    <mergeCell ref="C179:F179"/>
    <mergeCell ref="C180:F180"/>
    <mergeCell ref="C181:F181"/>
    <mergeCell ref="C182:F182"/>
    <mergeCell ref="C183:F183"/>
    <mergeCell ref="C184:F184"/>
  </mergeCells>
  <hyperlinks>
    <hyperlink ref="C11" r:id="rId1" xr:uid="{226ECB89-58EE-4317-8130-8D5C627F5AC4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ncarre</dc:creator>
  <cp:lastModifiedBy>Yann Martinez</cp:lastModifiedBy>
  <cp:lastPrinted>2021-06-14T08:40:38Z</cp:lastPrinted>
  <dcterms:created xsi:type="dcterms:W3CDTF">2019-05-24T14:37:26Z</dcterms:created>
  <dcterms:modified xsi:type="dcterms:W3CDTF">2023-06-20T12:22:06Z</dcterms:modified>
</cp:coreProperties>
</file>